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<sst xmlns="http://schemas.openxmlformats.org/spreadsheetml/2006/main" count="213" uniqueCount="151">
  <si>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</si>
  <si>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</si>
  <si>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</si>
  <si>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</si>
  <si>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</si>
  <si>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</si>
  <si>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</si>
  <si>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</si>
  <si>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</si>
  <si>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</si>
  <si>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</si>
  <si>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</si>
  <si>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</si>
  <si>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</si>
  <si>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</si>
  <si>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</si>
  <si>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</si>
  <si>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</si>
  <si>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</si>
  <si>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</si>
  <si>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</si>
  <si>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</si>
  <si>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</si>
  <si>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</si>
  <si>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</si>
  <si>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</si>
  <si>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</si>
  <si>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</si>
  <si>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</si>
  <si>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</si>
  <si>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</si>
  <si>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</si>
  <si>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</si>
  <si>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</si>
  <si>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</si>
  <si>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</si>
  <si>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</si>
  <si>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</si>
  <si>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</si>
  <si>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</si>
  <si>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</si>
  <si>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</si>
  <si>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</si>
  <si>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</si>
  <si>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</si>
  <si>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</si>
  <si>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</si>
  <si>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</si>
  <si>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</si>
  <si>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</si>
  <si>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</si>
  <si>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</si>
  <si>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</si>
  <si>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</si>
  <si>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</si>
  <si>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</si>
  <si>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</si>
  <si>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</si>
  <si>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</si>
  <si>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</si>
  <si>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</si>
  <si>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</si>
  <si>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</si>
  <si>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</si>
  <si>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</si>
  <si>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</si>
  <si>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</si>
  <si>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</si>
  <si>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</si>
  <si>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</si>
  <si>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</si>
  <si>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</si>
  <si>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</si>
  <si>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</si>
  <si>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</si>
  <si>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</si>
  <si>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</si>
  <si>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</si>
  <si>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</si>
  <si>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</si>
  <si>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</si>
  <si>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</si>
  <si>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</si>
  <si>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</si>
  <si>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</si>
  <si>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</si>
  <si>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</si>
  <si>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</si>
  <si>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</si>
  <si>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</si>
  <si>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</si>
  <si>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</si>
  <si>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</si>
  <si>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</si>
  <si>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</si>
  <si>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</si>
  <si>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</si>
  <si>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</si>
  <si>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</si>
  <si>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</si>
  <si>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</si>
  <si>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</si>
  <si>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</si>
  <si>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</si>
  <si>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</si>
  <si>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</si>
  <si>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</si>
  <si>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</si>
  <si>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</si>
  <si>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</si>
  <si>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</si>
  <si>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</si>
  <si>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</si>
  <si>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</si>
  <si>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</si>
  <si>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</si>
  <si>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</si>
  <si>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</si>
  <si>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</si>
  <si>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</si>
  <si>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</si>
  <si>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</si>
  <si>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</si>
  <si>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</si>
  <si>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</si>
  <si>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</si>
  <si>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</si>
  <si>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</si>
  <si>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</si>
  <si>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</si>
  <si>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</si>
  <si>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</si>
  <si>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</si>
  <si>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</si>
  <si>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</si>
  <si>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</si>
  <si>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</si>
  <si>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</si>
  <si>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</si>
  <si>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</si>
  <si>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</si>
  <si>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</si>
  <si>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</si>
  <si>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</si>
  <si>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</si>
  <si>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</si>
  <si>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</si>
  <si>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</si>
  <si>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</si>
  <si>
    <t>Associação de Pais e Amigos dos Excepcionais - APAE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</si>
  <si>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COM OBJETIVO DE IMPLEMENTAR O CONTRATURNO ESCOLAR NO PERÍODO VESPERTINO PARA CRIANÇAS AUTISTAS DO ENSINO FUNDAMENTAL.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</si>
</sst>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2" fillId="0" borderId="57" xfId="0" applyFont="1" applyBorder="1" applyAlignment="1">
      <alignment horizontal="justify" vertical="top"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6" sqref="B16"/>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Associação de Pais e Amigos dos Excepcionais - APAE,</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COM OBJETIVO DE IMPLEMENTAR O CONTRATURNO ESCOLAR NO PERÍODO VESPERTINO PARA CRIANÇAS AUTISTAS DO ENSINO FUNDAMENTAL.</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45762</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Associação de Pais e Amigos dos Excepcionais - APAE</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2025</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Associação de Pais e Amigos dos Excepcionais - APAE</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Associação de Pais e Amigos dos Excepcionais - APAE,</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45762</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Associação de Pais e Amigos dos Excepcionais - APAE</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Associação de Pais e Amigos dos Excepcionais - APAE,</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45762</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dos Excepcionais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Associação de Pais e Amigos dos Excepcionais - APAE,</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45762</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Associação de Pais e Amigos dos Excepcionais - APAE</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Associação de Pais e Amigos dos Excepcionais - APAE,</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45762</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Associação de Pais e Amigos dos Excepcionais - APAE</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45762</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dos Excepcionais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45762</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dos Excepcionais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zoomScale="115" zoomScaleNormal="115" workbookViewId="0">
      <selection activeCell="A18" sqref="A18:AH18"/>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6" t="s">
        <v>83</v>
      </c>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8"/>
    </row>
    <row r="4" spans="1:34" x14ac:dyDescent="0.25">
      <c r="A4" s="240" t="s">
        <v>22</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2"/>
      <c r="AB4" s="243" t="s">
        <v>11</v>
      </c>
      <c r="AC4" s="241"/>
      <c r="AD4" s="241"/>
      <c r="AE4" s="241"/>
      <c r="AF4" s="241"/>
      <c r="AG4" s="241"/>
      <c r="AH4" s="244"/>
    </row>
    <row r="5" spans="1:34" ht="16.5" thickBot="1" x14ac:dyDescent="0.3">
      <c r="A5" s="55" t="str">
        <f>Entrada!$B$4</f>
        <v>Associação de Pais e Amigos dos Excepcionais - APAE</v>
      </c>
      <c r="B5" s="56"/>
      <c r="C5" s="56"/>
      <c r="D5" s="56"/>
      <c r="E5" s="56"/>
      <c r="F5" s="56"/>
      <c r="G5" s="56"/>
      <c r="H5" s="56"/>
      <c r="I5" s="56"/>
      <c r="J5" s="56"/>
      <c r="K5" s="56"/>
      <c r="L5" s="56"/>
      <c r="M5" s="56"/>
      <c r="N5" s="56"/>
      <c r="O5" s="56"/>
      <c r="P5" s="56"/>
      <c r="Q5" s="56"/>
      <c r="R5" s="56"/>
      <c r="S5" s="56"/>
      <c r="T5" s="56"/>
      <c r="U5" s="56"/>
      <c r="V5" s="56"/>
      <c r="W5" s="56"/>
      <c r="X5" s="56"/>
      <c r="Y5" s="56"/>
      <c r="Z5" s="56"/>
      <c r="AA5" s="57"/>
      <c r="AB5" s="245">
        <f>Entrada!$B$5</f>
        <v>0</v>
      </c>
      <c r="AC5" s="246"/>
      <c r="AD5" s="246"/>
      <c r="AE5" s="246"/>
      <c r="AF5" s="246"/>
      <c r="AG5" s="246"/>
      <c r="AH5" s="247"/>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1" t="s">
        <v>84</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3"/>
    </row>
    <row r="9" spans="1:34" ht="193.5" customHeight="1" thickBot="1" x14ac:dyDescent="0.3">
      <c r="A9" s="234"/>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6"/>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7" t="s">
        <v>86</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9"/>
    </row>
    <row r="13" spans="1:34" ht="184.5" customHeight="1" thickBot="1" x14ac:dyDescent="0.3">
      <c r="A13" s="234"/>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6"/>
    </row>
    <row r="14" spans="1:34" x14ac:dyDescent="0.25">
      <c r="A14" s="216" t="s">
        <v>87</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8"/>
    </row>
    <row r="15" spans="1:34" ht="31.5" customHeight="1" x14ac:dyDescent="0.25">
      <c r="A15" s="219" t="s">
        <v>88</v>
      </c>
      <c r="B15" s="220"/>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1"/>
    </row>
    <row r="16" spans="1:34" ht="56.25" customHeight="1" x14ac:dyDescent="0.25">
      <c r="A16" s="222"/>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4"/>
    </row>
    <row r="17" spans="1:34" ht="42.75" customHeight="1" x14ac:dyDescent="0.25">
      <c r="A17" s="225" t="s">
        <v>89</v>
      </c>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7"/>
    </row>
    <row r="18" spans="1:34" ht="30" customHeight="1" x14ac:dyDescent="0.25">
      <c r="A18" s="228"/>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30"/>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84.75" customHeight="1" thickBot="1" x14ac:dyDescent="0.3">
      <c r="A22" s="253" t="s">
        <v>150</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8"/>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09" t="s">
        <v>92</v>
      </c>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1"/>
    </row>
    <row r="26" spans="1:34" ht="33" customHeight="1" x14ac:dyDescent="0.25">
      <c r="A26" s="212" t="s">
        <v>93</v>
      </c>
      <c r="B26" s="213"/>
      <c r="C26" s="214" t="s">
        <v>148</v>
      </c>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5"/>
    </row>
    <row r="27" spans="1:34" ht="15.75" customHeight="1" x14ac:dyDescent="0.25">
      <c r="A27" s="197" t="s">
        <v>95</v>
      </c>
      <c r="B27" s="198"/>
      <c r="C27" s="198"/>
      <c r="D27" s="198"/>
      <c r="E27" s="198"/>
      <c r="F27" s="198"/>
      <c r="G27" s="198"/>
      <c r="H27" s="198"/>
      <c r="I27" s="198" t="s">
        <v>96</v>
      </c>
      <c r="J27" s="198"/>
      <c r="K27" s="198"/>
      <c r="L27" s="198"/>
      <c r="M27" s="198"/>
      <c r="N27" s="198"/>
      <c r="O27" s="198" t="s">
        <v>99</v>
      </c>
      <c r="P27" s="198"/>
      <c r="Q27" s="198"/>
      <c r="R27" s="198"/>
      <c r="S27" s="198"/>
      <c r="T27" s="198"/>
      <c r="U27" s="198"/>
      <c r="V27" s="198"/>
      <c r="W27" s="198"/>
      <c r="X27" s="198" t="s">
        <v>102</v>
      </c>
      <c r="Y27" s="198"/>
      <c r="Z27" s="198"/>
      <c r="AA27" s="198"/>
      <c r="AB27" s="198"/>
      <c r="AC27" s="198"/>
      <c r="AD27" s="198"/>
      <c r="AE27" s="198"/>
      <c r="AF27" s="198"/>
      <c r="AG27" s="198"/>
      <c r="AH27" s="199"/>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200"/>
    </row>
    <row r="29" spans="1:34" s="34" customFormat="1" ht="136.5" customHeight="1" thickBot="1" x14ac:dyDescent="0.3">
      <c r="A29" s="35"/>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93"/>
      <c r="AF29" s="194"/>
      <c r="AG29" s="195"/>
      <c r="AH29" s="196"/>
    </row>
    <row r="30" spans="1:34" ht="14.25" customHeight="1" thickBot="1" x14ac:dyDescent="0.3"/>
    <row r="31" spans="1:34" x14ac:dyDescent="0.25">
      <c r="A31" s="127" t="s">
        <v>103</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529000</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ht="33" customHeigh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SUM(AA38*AC38)</f>
        <v>0</v>
      </c>
      <c r="AG38" s="151"/>
      <c r="AH38" s="152"/>
    </row>
    <row r="39" spans="1:34" s="28" customFormat="1" x14ac:dyDescent="0.25">
      <c r="A39" s="31">
        <v>2</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ref="AF39:AF49" si="0">SUM(AA39*AC39)</f>
        <v>0</v>
      </c>
      <c r="AG39" s="151"/>
      <c r="AH39" s="152"/>
    </row>
    <row r="40" spans="1:34" s="28" customFormat="1" x14ac:dyDescent="0.25">
      <c r="A40" s="31">
        <v>3</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4</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5</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6</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7</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9</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1">
        <v>10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11</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s="28" customFormat="1" x14ac:dyDescent="0.25">
      <c r="A49" s="32">
        <v>12</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8"/>
      <c r="Z49" s="149"/>
      <c r="AA49" s="148"/>
      <c r="AB49" s="149"/>
      <c r="AC49" s="150"/>
      <c r="AD49" s="150"/>
      <c r="AE49" s="150"/>
      <c r="AF49" s="151">
        <f t="shared" si="0"/>
        <v>0</v>
      </c>
      <c r="AG49" s="151"/>
      <c r="AH49" s="152"/>
    </row>
    <row r="50" spans="1:34" ht="16.5" thickBot="1" x14ac:dyDescent="0.3">
      <c r="A50" s="153" t="s">
        <v>107</v>
      </c>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5">
        <f>SUM(AF38:AH49)</f>
        <v>0</v>
      </c>
      <c r="AG50" s="154"/>
      <c r="AH50" s="156"/>
    </row>
    <row r="51" spans="1:34" x14ac:dyDescent="0.25">
      <c r="A51" s="157" t="s">
        <v>113</v>
      </c>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9"/>
    </row>
    <row r="52" spans="1:34" x14ac:dyDescent="0.25">
      <c r="A52" s="107" t="s">
        <v>115</v>
      </c>
      <c r="B52" s="108"/>
      <c r="C52" s="108"/>
      <c r="D52" s="108"/>
      <c r="E52" s="108"/>
      <c r="F52" s="109"/>
      <c r="G52" s="107"/>
      <c r="H52" s="108"/>
      <c r="I52" s="108"/>
      <c r="J52" s="109"/>
      <c r="K52" s="107"/>
      <c r="L52" s="108"/>
      <c r="M52" s="108"/>
      <c r="N52" s="109"/>
      <c r="O52" s="107"/>
      <c r="P52" s="108"/>
      <c r="Q52" s="108"/>
      <c r="R52" s="109"/>
      <c r="S52" s="107"/>
      <c r="T52" s="108"/>
      <c r="U52" s="108"/>
      <c r="V52" s="109"/>
      <c r="W52" s="107"/>
      <c r="X52" s="108"/>
      <c r="Y52" s="108"/>
      <c r="Z52" s="109"/>
      <c r="AA52" s="107"/>
      <c r="AB52" s="108"/>
      <c r="AC52" s="108"/>
      <c r="AD52" s="109"/>
      <c r="AE52" s="160" t="s">
        <v>116</v>
      </c>
      <c r="AF52" s="160"/>
      <c r="AG52" s="160"/>
      <c r="AH52" s="160"/>
    </row>
    <row r="53" spans="1:34" x14ac:dyDescent="0.25">
      <c r="A53" s="110" t="s">
        <v>114</v>
      </c>
      <c r="B53" s="111"/>
      <c r="C53" s="111"/>
      <c r="D53" s="111"/>
      <c r="E53" s="111"/>
      <c r="F53" s="112"/>
      <c r="G53" s="113"/>
      <c r="H53" s="114"/>
      <c r="I53" s="114"/>
      <c r="J53" s="115"/>
      <c r="K53" s="113"/>
      <c r="L53" s="114"/>
      <c r="M53" s="114"/>
      <c r="N53" s="115"/>
      <c r="O53" s="113"/>
      <c r="P53" s="114"/>
      <c r="Q53" s="114"/>
      <c r="R53" s="115"/>
      <c r="S53" s="113"/>
      <c r="T53" s="114"/>
      <c r="U53" s="114"/>
      <c r="V53" s="115"/>
      <c r="W53" s="113"/>
      <c r="X53" s="114"/>
      <c r="Y53" s="114"/>
      <c r="Z53" s="115"/>
      <c r="AA53" s="113"/>
      <c r="AB53" s="114"/>
      <c r="AC53" s="114"/>
      <c r="AD53" s="115"/>
      <c r="AE53" s="160"/>
      <c r="AF53" s="160"/>
      <c r="AG53" s="160"/>
      <c r="AH53" s="160"/>
    </row>
    <row r="54" spans="1:34" x14ac:dyDescent="0.25">
      <c r="A54" s="107" t="s">
        <v>115</v>
      </c>
      <c r="B54" s="108"/>
      <c r="C54" s="108"/>
      <c r="D54" s="108"/>
      <c r="E54" s="108"/>
      <c r="F54" s="109"/>
      <c r="G54" s="107"/>
      <c r="H54" s="108"/>
      <c r="I54" s="108"/>
      <c r="J54" s="109"/>
      <c r="K54" s="107"/>
      <c r="L54" s="108"/>
      <c r="M54" s="108"/>
      <c r="N54" s="109"/>
      <c r="O54" s="107"/>
      <c r="P54" s="108"/>
      <c r="Q54" s="108"/>
      <c r="R54" s="109"/>
      <c r="S54" s="107"/>
      <c r="T54" s="108"/>
      <c r="U54" s="108"/>
      <c r="V54" s="109"/>
      <c r="W54" s="107"/>
      <c r="X54" s="108"/>
      <c r="Y54" s="108"/>
      <c r="Z54" s="109"/>
      <c r="AA54" s="107"/>
      <c r="AB54" s="108"/>
      <c r="AC54" s="108"/>
      <c r="AD54" s="109"/>
      <c r="AE54" s="160"/>
      <c r="AF54" s="160"/>
      <c r="AG54" s="160"/>
      <c r="AH54" s="160"/>
    </row>
    <row r="55" spans="1:34" x14ac:dyDescent="0.25">
      <c r="A55" s="110" t="s">
        <v>114</v>
      </c>
      <c r="B55" s="111"/>
      <c r="C55" s="111"/>
      <c r="D55" s="111"/>
      <c r="E55" s="111"/>
      <c r="F55" s="112"/>
      <c r="G55" s="113"/>
      <c r="H55" s="114"/>
      <c r="I55" s="114"/>
      <c r="J55" s="115"/>
      <c r="K55" s="113"/>
      <c r="L55" s="114"/>
      <c r="M55" s="114"/>
      <c r="N55" s="115"/>
      <c r="O55" s="113"/>
      <c r="P55" s="114"/>
      <c r="Q55" s="114"/>
      <c r="R55" s="115"/>
      <c r="S55" s="113"/>
      <c r="T55" s="114"/>
      <c r="U55" s="114"/>
      <c r="V55" s="115"/>
      <c r="W55" s="113"/>
      <c r="X55" s="114"/>
      <c r="Y55" s="114"/>
      <c r="Z55" s="115"/>
      <c r="AA55" s="113"/>
      <c r="AB55" s="114"/>
      <c r="AC55" s="114"/>
      <c r="AD55" s="115"/>
      <c r="AE55" s="137">
        <f>SUM(G53+K53+O53+S53+W53+AA53+G55+K55+O55+S55+W55+AA55)</f>
        <v>0</v>
      </c>
      <c r="AF55" s="138"/>
      <c r="AG55" s="138"/>
      <c r="AH55" s="138"/>
    </row>
    <row r="56" spans="1:34" ht="3.75" customHeight="1" thickBot="1" x14ac:dyDescent="0.3"/>
    <row r="57" spans="1:34" x14ac:dyDescent="0.25">
      <c r="A57" s="139" t="s">
        <v>119</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1"/>
    </row>
    <row r="58" spans="1:34" x14ac:dyDescent="0.25">
      <c r="A58" s="142" t="s">
        <v>117</v>
      </c>
      <c r="B58" s="143"/>
      <c r="C58" s="143"/>
      <c r="D58" s="143"/>
      <c r="E58" s="143"/>
      <c r="F58" s="143"/>
      <c r="G58" s="143"/>
      <c r="H58" s="143"/>
      <c r="I58" s="143"/>
      <c r="J58" s="143"/>
      <c r="K58" s="143"/>
      <c r="L58" s="143"/>
      <c r="M58" s="143"/>
      <c r="N58" s="143"/>
      <c r="O58" s="143"/>
      <c r="P58" s="143"/>
      <c r="Q58" s="144"/>
      <c r="R58" s="145" t="s">
        <v>118</v>
      </c>
      <c r="S58" s="143"/>
      <c r="T58" s="143"/>
      <c r="U58" s="143"/>
      <c r="V58" s="143"/>
      <c r="W58" s="143"/>
      <c r="X58" s="143"/>
      <c r="Y58" s="143"/>
      <c r="Z58" s="143"/>
      <c r="AA58" s="143"/>
      <c r="AB58" s="143"/>
      <c r="AC58" s="143"/>
      <c r="AD58" s="143"/>
      <c r="AE58" s="143"/>
      <c r="AF58" s="143"/>
      <c r="AG58" s="143"/>
      <c r="AH58" s="146"/>
    </row>
    <row r="59" spans="1:34" ht="63" customHeight="1" thickBot="1" x14ac:dyDescent="0.3">
      <c r="A59" s="122" t="s">
        <v>141</v>
      </c>
      <c r="B59" s="123"/>
      <c r="C59" s="123"/>
      <c r="D59" s="123"/>
      <c r="E59" s="123"/>
      <c r="F59" s="123"/>
      <c r="G59" s="123"/>
      <c r="H59" s="123"/>
      <c r="I59" s="123"/>
      <c r="J59" s="123"/>
      <c r="K59" s="123"/>
      <c r="L59" s="123"/>
      <c r="M59" s="123"/>
      <c r="N59" s="123"/>
      <c r="O59" s="123"/>
      <c r="P59" s="123"/>
      <c r="Q59" s="124"/>
      <c r="R59" s="125" t="s">
        <v>142</v>
      </c>
      <c r="S59" s="123"/>
      <c r="T59" s="123"/>
      <c r="U59" s="123"/>
      <c r="V59" s="123"/>
      <c r="W59" s="123"/>
      <c r="X59" s="123"/>
      <c r="Y59" s="123"/>
      <c r="Z59" s="123"/>
      <c r="AA59" s="123"/>
      <c r="AB59" s="123"/>
      <c r="AC59" s="123"/>
      <c r="AD59" s="123"/>
      <c r="AE59" s="123"/>
      <c r="AF59" s="123"/>
      <c r="AG59" s="123"/>
      <c r="AH59" s="126"/>
    </row>
    <row r="60" spans="1:34" ht="4.5" customHeight="1" thickBot="1" x14ac:dyDescent="0.3"/>
    <row r="61" spans="1:34" x14ac:dyDescent="0.25">
      <c r="A61" s="127" t="s">
        <v>120</v>
      </c>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9"/>
    </row>
    <row r="62" spans="1:34" ht="50.25" customHeight="1" x14ac:dyDescent="0.25">
      <c r="A62" s="130" t="s">
        <v>145</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33" t="s">
        <v>37</v>
      </c>
      <c r="B65" s="134"/>
      <c r="C65" s="134"/>
      <c r="D65" s="134"/>
      <c r="E65" s="134"/>
      <c r="F65" s="134"/>
      <c r="G65" s="134"/>
      <c r="H65" s="134"/>
      <c r="I65" s="134"/>
      <c r="J65" s="134"/>
      <c r="K65" s="134"/>
      <c r="L65" s="134"/>
      <c r="M65" s="134"/>
      <c r="N65" s="134"/>
      <c r="O65" s="134"/>
      <c r="P65" s="134"/>
      <c r="Q65" s="134"/>
      <c r="R65" s="135">
        <f ca="1">TODAY()</f>
        <v>45762</v>
      </c>
      <c r="S65" s="135"/>
      <c r="T65" s="135"/>
      <c r="U65" s="135"/>
      <c r="V65" s="135"/>
      <c r="W65" s="135"/>
      <c r="X65" s="135"/>
      <c r="Y65" s="135"/>
      <c r="Z65" s="135"/>
      <c r="AA65" s="135"/>
      <c r="AB65" s="135"/>
      <c r="AC65" s="135"/>
      <c r="AD65" s="135"/>
      <c r="AE65" s="135"/>
      <c r="AF65" s="135"/>
      <c r="AG65" s="135"/>
      <c r="AH65" s="13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6">
        <f>(Entrada!B16)</f>
        <v>0</v>
      </c>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8"/>
    </row>
    <row r="72" spans="1:34" ht="16.5" thickBot="1" x14ac:dyDescent="0.3">
      <c r="A72" s="119" t="str">
        <f>CONCATENATE(Entrada!B17," do(a) ",Entrada!B4)</f>
        <v xml:space="preserve"> do(a) Associação de Pais e Amigos dos Excepcionais - APAE</v>
      </c>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1"/>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8:X48"/>
    <mergeCell ref="Y48:Z48"/>
    <mergeCell ref="AA48:AB48"/>
    <mergeCell ref="AC48:AE48"/>
    <mergeCell ref="AF48:AH48"/>
    <mergeCell ref="B49:X49"/>
    <mergeCell ref="Y49:Z49"/>
    <mergeCell ref="AA49:AB49"/>
    <mergeCell ref="AC49:AE49"/>
    <mergeCell ref="AF49:AH49"/>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8" t="s">
        <v>124</v>
      </c>
      <c r="B15" s="248"/>
      <c r="C15" s="248"/>
      <c r="D15" s="248"/>
      <c r="E15" s="249"/>
      <c r="F15" s="249"/>
      <c r="G15" s="249"/>
      <c r="H15" s="249"/>
      <c r="I15" s="249"/>
      <c r="J15" s="249"/>
      <c r="K15" s="249"/>
      <c r="L15" s="249"/>
      <c r="M15" s="249"/>
      <c r="N15" s="249"/>
      <c r="O15" s="249"/>
      <c r="P15" s="249"/>
      <c r="Q15" s="249"/>
      <c r="R15" s="249"/>
      <c r="S15" s="249"/>
      <c r="T15" s="249"/>
      <c r="U15" s="249"/>
      <c r="V15" s="249"/>
    </row>
    <row r="16" spans="1:22" ht="15.75" customHeight="1" x14ac:dyDescent="0.25">
      <c r="A16" s="248" t="s">
        <v>125</v>
      </c>
      <c r="B16" s="248"/>
      <c r="C16" s="248"/>
      <c r="D16" s="248"/>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48" t="s">
        <v>13</v>
      </c>
      <c r="B17" s="248"/>
      <c r="C17" s="248"/>
      <c r="D17" s="248"/>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48" t="s">
        <v>7</v>
      </c>
      <c r="B18" s="248"/>
      <c r="C18" s="248"/>
      <c r="D18" s="248"/>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48" t="s">
        <v>126</v>
      </c>
      <c r="B19" s="248"/>
      <c r="C19" s="248"/>
      <c r="D19" s="248"/>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48" t="s">
        <v>127</v>
      </c>
      <c r="B20" s="248"/>
      <c r="C20" s="248"/>
      <c r="D20" s="248"/>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45762</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Associação de Pais e Amigos dos Excepcionais - APAE</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2" t="s">
        <v>128</v>
      </c>
      <c r="B1" s="252"/>
      <c r="C1" s="252"/>
      <c r="D1" s="252"/>
      <c r="E1" s="252"/>
      <c r="F1" s="252"/>
      <c r="G1" s="252"/>
      <c r="H1" s="252"/>
      <c r="I1" s="252"/>
      <c r="J1" s="252"/>
      <c r="K1" s="252"/>
      <c r="L1" s="252"/>
      <c r="M1" s="252"/>
      <c r="N1" s="252"/>
      <c r="O1" s="252"/>
      <c r="P1" s="252"/>
      <c r="Q1" s="252"/>
      <c r="R1" s="252"/>
      <c r="S1" s="252"/>
      <c r="T1" s="252"/>
      <c r="U1" s="252"/>
      <c r="V1" s="25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1" t="s">
        <v>130</v>
      </c>
      <c r="B13" s="251"/>
      <c r="C13" s="251"/>
      <c r="D13" s="251"/>
      <c r="E13" s="251"/>
      <c r="F13" s="251"/>
      <c r="G13" s="251"/>
      <c r="H13" s="251"/>
      <c r="I13" s="251"/>
      <c r="J13" s="251"/>
      <c r="K13" s="251"/>
      <c r="L13" s="251"/>
      <c r="M13" s="251"/>
      <c r="N13" s="251"/>
      <c r="O13" s="251"/>
      <c r="P13" s="251"/>
      <c r="Q13" s="251"/>
      <c r="R13" s="251"/>
      <c r="S13" s="251"/>
      <c r="T13" s="251"/>
      <c r="U13" s="251"/>
      <c r="V13" s="25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1" t="s">
        <v>132</v>
      </c>
      <c r="B16" s="251"/>
      <c r="C16" s="251"/>
      <c r="D16" s="251"/>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45762</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dos Excepcionais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2025-04-15T18:29:53Z</dcterms:modified>
</cp:coreProperties>
</file>