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<sst xmlns="http://schemas.openxmlformats.org/spreadsheetml/2006/main" count="217" uniqueCount="156">
  <si>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</si>
  <si>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</si>
  <si>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</si>
  <si>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</si>
  <si>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</si>
  <si>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</si>
  <si>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</si>
  <si>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</si>
  <si>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</si>
  <si>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</si>
  <si>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</si>
  <si>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</si>
  <si>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</si>
  <si>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</si>
  <si>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</si>
  <si>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</si>
  <si>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</si>
  <si>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</si>
  <si>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</si>
  <si>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</si>
  <si>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</si>
  <si>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</si>
  <si>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</si>
  <si>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</si>
  <si>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</si>
  <si>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</si>
  <si>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</si>
  <si>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</si>
  <si>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</si>
  <si>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</si>
  <si>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</si>
  <si>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</si>
  <si>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</si>
  <si>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</si>
  <si>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</si>
  <si>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</si>
  <si>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</si>
  <si>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</si>
  <si>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</si>
  <si>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</si>
  <si>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</si>
  <si>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</si>
  <si>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</si>
  <si>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</si>
  <si>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</si>
  <si>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</si>
  <si>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</si>
  <si>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</si>
  <si>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</si>
  <si>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</si>
  <si>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</si>
  <si>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</si>
  <si>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</si>
  <si>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</si>
  <si>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</si>
  <si>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</si>
  <si>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</si>
  <si>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</si>
  <si>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</si>
  <si>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</si>
  <si>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</si>
  <si>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</si>
  <si>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</si>
  <si>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</si>
  <si>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</si>
  <si>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</si>
  <si>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</si>
  <si>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</si>
  <si>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</si>
  <si>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</si>
  <si>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</si>
  <si>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</si>
  <si>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</si>
  <si>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</si>
  <si>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</si>
  <si>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</si>
  <si>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</si>
  <si>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</si>
  <si>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</si>
  <si>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</si>
  <si>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</si>
  <si>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</si>
  <si>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</si>
  <si>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</si>
  <si>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</si>
  <si>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</si>
  <si>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</si>
  <si>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</si>
  <si>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</si>
  <si>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</si>
  <si>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</si>
  <si>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</si>
  <si>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</si>
  <si>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</si>
  <si>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</si>
  <si>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</si>
  <si>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</si>
  <si>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</si>
  <si>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</si>
  <si>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</si>
  <si>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</si>
  <si>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</si>
  <si>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</si>
  <si>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</si>
  <si>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</si>
  <si>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</si>
  <si>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</si>
  <si>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</si>
  <si>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</si>
  <si>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</si>
  <si>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</si>
  <si>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</si>
  <si>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</si>
  <si>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</si>
  <si>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</si>
  <si>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</si>
  <si>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</si>
  <si>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</si>
  <si>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</si>
  <si>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</si>
  <si>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</si>
  <si>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</si>
  <si>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</si>
  <si>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</si>
  <si>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</si>
  <si>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</si>
  <si>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</si>
  <si>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</si>
  <si>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</si>
  <si>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</si>
  <si>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</si>
  <si>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</si>
  <si>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</si>
  <si>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</si>
  <si>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</si>
  <si>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</si>
  <si>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</si>
  <si>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</si>
  <si>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</si>
  <si>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</si>
  <si>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</si>
  <si>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</si>
  <si>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</si>
  <si>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</si>
  <si>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</si>
  <si>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</si>
  <si>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</si>
  <si>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</si>
  <si>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Meio de aferição</t>
  </si>
  <si>
    <t>Acolher e garantir proteção integral a pessoa idosa</t>
  </si>
  <si>
    <t>Fortalecimento das ações de acolhimento institucional para pessoa idosa</t>
  </si>
  <si>
    <t>Pessoas atendidas com dignidade</t>
  </si>
  <si>
    <t>Registros fotográficos, relatórios de acolhimento, relação nominal dos acolhidos</t>
  </si>
  <si>
    <t>07 meses</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</si>
  <si>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 ALTA COMPLEXIDADE - VOLTADA PARA O IDOSO.</t>
  </si>
  <si>
    <t>Sociedade de Assistência aos Pobres - Asilo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</si>
</sst>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2">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6" fillId="0" borderId="5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1" xfId="0" applyFont="1" applyBorder="1" applyAlignment="1">
      <alignment horizontal="center" vertic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6" fillId="0" borderId="24" xfId="0" applyFont="1" applyBorder="1" applyAlignment="1">
      <alignment horizontal="justify" vertical="center" wrapText="1"/>
    </xf>
    <xf numFmtId="0" fontId="6" fillId="0" borderId="22" xfId="0" applyFont="1" applyBorder="1" applyAlignment="1">
      <alignment horizontal="justify" vertical="center" wrapText="1"/>
    </xf>
    <xf numFmtId="0" fontId="6"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6" fillId="0" borderId="5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6"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6" fillId="0" borderId="15" xfId="0" applyFont="1" applyBorder="1" applyAlignment="1">
      <alignment horizontal="justify" vertical="top" wrapText="1"/>
    </xf>
    <xf numFmtId="0" fontId="6"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5" sqref="B5"/>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2024</v>
      </c>
    </row>
    <row r="4" spans="1:2" x14ac:dyDescent="0.25">
      <c r="A4" s="5" t="s">
        <v>22</v>
      </c>
      <c r="B4" s="15" t="s">
        <v>155</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 - Asilo,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7" t="s">
        <v>124</v>
      </c>
      <c r="B15" s="247"/>
      <c r="C15" s="247"/>
      <c r="D15" s="247"/>
      <c r="E15" s="248"/>
      <c r="F15" s="248"/>
      <c r="G15" s="248"/>
      <c r="H15" s="248"/>
      <c r="I15" s="248"/>
      <c r="J15" s="248"/>
      <c r="K15" s="248"/>
      <c r="L15" s="248"/>
      <c r="M15" s="248"/>
      <c r="N15" s="248"/>
      <c r="O15" s="248"/>
      <c r="P15" s="248"/>
      <c r="Q15" s="248"/>
      <c r="R15" s="248"/>
      <c r="S15" s="248"/>
      <c r="T15" s="248"/>
      <c r="U15" s="248"/>
      <c r="V15" s="248"/>
    </row>
    <row r="16" spans="1:22" ht="15.75" customHeight="1" x14ac:dyDescent="0.25">
      <c r="A16" s="247" t="s">
        <v>125</v>
      </c>
      <c r="B16" s="247"/>
      <c r="C16" s="247"/>
      <c r="D16" s="247"/>
      <c r="E16" s="249"/>
      <c r="F16" s="249"/>
      <c r="G16" s="249"/>
      <c r="H16" s="249"/>
      <c r="I16" s="249"/>
      <c r="J16" s="249"/>
      <c r="K16" s="249"/>
      <c r="L16" s="249"/>
      <c r="M16" s="249"/>
      <c r="N16" s="249"/>
      <c r="O16" s="249"/>
      <c r="P16" s="249"/>
      <c r="Q16" s="249"/>
      <c r="R16" s="249"/>
      <c r="S16" s="249"/>
      <c r="T16" s="249"/>
      <c r="U16" s="249"/>
      <c r="V16" s="249"/>
    </row>
    <row r="17" spans="1:22" ht="15.75" customHeight="1" x14ac:dyDescent="0.25">
      <c r="A17" s="247" t="s">
        <v>13</v>
      </c>
      <c r="B17" s="247"/>
      <c r="C17" s="247"/>
      <c r="D17" s="247"/>
      <c r="E17" s="249"/>
      <c r="F17" s="249"/>
      <c r="G17" s="249"/>
      <c r="H17" s="249"/>
      <c r="I17" s="249"/>
      <c r="J17" s="249"/>
      <c r="K17" s="249"/>
      <c r="L17" s="249"/>
      <c r="M17" s="249"/>
      <c r="N17" s="249"/>
      <c r="O17" s="249"/>
      <c r="P17" s="249"/>
      <c r="Q17" s="249"/>
      <c r="R17" s="249"/>
      <c r="S17" s="249"/>
      <c r="T17" s="249"/>
      <c r="U17" s="249"/>
      <c r="V17" s="249"/>
    </row>
    <row r="18" spans="1:22" ht="15.75" customHeight="1" x14ac:dyDescent="0.25">
      <c r="A18" s="247" t="s">
        <v>7</v>
      </c>
      <c r="B18" s="247"/>
      <c r="C18" s="247"/>
      <c r="D18" s="247"/>
      <c r="E18" s="249"/>
      <c r="F18" s="249"/>
      <c r="G18" s="249"/>
      <c r="H18" s="249"/>
      <c r="I18" s="249"/>
      <c r="J18" s="249"/>
      <c r="K18" s="249"/>
      <c r="L18" s="249"/>
      <c r="M18" s="249"/>
      <c r="N18" s="249"/>
      <c r="O18" s="249"/>
      <c r="P18" s="249"/>
      <c r="Q18" s="249"/>
      <c r="R18" s="249"/>
      <c r="S18" s="249"/>
      <c r="T18" s="249"/>
      <c r="U18" s="249"/>
      <c r="V18" s="249"/>
    </row>
    <row r="19" spans="1:22" ht="15.75" customHeight="1" x14ac:dyDescent="0.25">
      <c r="A19" s="247" t="s">
        <v>126</v>
      </c>
      <c r="B19" s="247"/>
      <c r="C19" s="247"/>
      <c r="D19" s="247"/>
      <c r="E19" s="249"/>
      <c r="F19" s="249"/>
      <c r="G19" s="249"/>
      <c r="H19" s="249"/>
      <c r="I19" s="249"/>
      <c r="J19" s="249"/>
      <c r="K19" s="249"/>
      <c r="L19" s="249"/>
      <c r="M19" s="249"/>
      <c r="N19" s="249"/>
      <c r="O19" s="249"/>
      <c r="P19" s="249"/>
      <c r="Q19" s="249"/>
      <c r="R19" s="249"/>
      <c r="S19" s="249"/>
      <c r="T19" s="249"/>
      <c r="U19" s="249"/>
      <c r="V19" s="249"/>
    </row>
    <row r="20" spans="1:22" ht="15.75" customHeight="1" x14ac:dyDescent="0.25">
      <c r="A20" s="247" t="s">
        <v>127</v>
      </c>
      <c r="B20" s="247"/>
      <c r="C20" s="247"/>
      <c r="D20" s="247"/>
      <c r="E20" s="249"/>
      <c r="F20" s="249"/>
      <c r="G20" s="249"/>
      <c r="H20" s="249"/>
      <c r="I20" s="249"/>
      <c r="J20" s="249"/>
      <c r="K20" s="249"/>
      <c r="L20" s="249"/>
      <c r="M20" s="249"/>
      <c r="N20" s="249"/>
      <c r="O20" s="249"/>
      <c r="P20" s="249"/>
      <c r="Q20" s="249"/>
      <c r="R20" s="249"/>
      <c r="S20" s="249"/>
      <c r="T20" s="249"/>
      <c r="U20" s="249"/>
      <c r="V20" s="249"/>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45597</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Sociedade de Assistência aos Pobres - Asilo</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1" t="s">
        <v>128</v>
      </c>
      <c r="B1" s="251"/>
      <c r="C1" s="251"/>
      <c r="D1" s="251"/>
      <c r="E1" s="251"/>
      <c r="F1" s="251"/>
      <c r="G1" s="251"/>
      <c r="H1" s="251"/>
      <c r="I1" s="251"/>
      <c r="J1" s="251"/>
      <c r="K1" s="251"/>
      <c r="L1" s="251"/>
      <c r="M1" s="251"/>
      <c r="N1" s="251"/>
      <c r="O1" s="251"/>
      <c r="P1" s="251"/>
      <c r="Q1" s="251"/>
      <c r="R1" s="251"/>
      <c r="S1" s="251"/>
      <c r="T1" s="251"/>
      <c r="U1" s="251"/>
      <c r="V1" s="25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Sociedade de Assistência aos Pobres - Asilo,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0" t="s">
        <v>130</v>
      </c>
      <c r="B13" s="250"/>
      <c r="C13" s="250"/>
      <c r="D13" s="250"/>
      <c r="E13" s="250"/>
      <c r="F13" s="250"/>
      <c r="G13" s="250"/>
      <c r="H13" s="250"/>
      <c r="I13" s="250"/>
      <c r="J13" s="250"/>
      <c r="K13" s="250"/>
      <c r="L13" s="250"/>
      <c r="M13" s="250"/>
      <c r="N13" s="250"/>
      <c r="O13" s="250"/>
      <c r="P13" s="250"/>
      <c r="Q13" s="250"/>
      <c r="R13" s="250"/>
      <c r="S13" s="250"/>
      <c r="T13" s="250"/>
      <c r="U13" s="250"/>
      <c r="V13" s="250"/>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0" t="s">
        <v>132</v>
      </c>
      <c r="B16" s="250"/>
      <c r="C16" s="250"/>
      <c r="D16" s="250"/>
      <c r="E16" s="250"/>
      <c r="F16" s="250"/>
      <c r="G16" s="250"/>
      <c r="H16" s="250"/>
      <c r="I16" s="250"/>
      <c r="J16" s="250"/>
      <c r="K16" s="250"/>
      <c r="L16" s="250"/>
      <c r="M16" s="250"/>
      <c r="N16" s="250"/>
      <c r="O16" s="250"/>
      <c r="P16" s="250"/>
      <c r="Q16" s="250"/>
      <c r="R16" s="250"/>
      <c r="S16" s="250"/>
      <c r="T16" s="250"/>
      <c r="U16" s="250"/>
      <c r="V16" s="250"/>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45597</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 - Asilo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topLeftCell="A16"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Sociedade de Assistência aos Pobres - Asilo,</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EM SUA PROTEÇÃO SOCIAL - ALTA COMPLEXIDADE - VOLTADA PARA O IDOSO.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45597</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Sociedade de Assistência aos Pobres - Asilo</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2024</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Sociedade de Assistência aos Pobres - Asilo</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Sociedade de Assistência aos Pobres - Asilo,</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45597</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Sociedade de Assistência aos Pobres - Asilo</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Sociedade de Assistência aos Pobres - Asilo,</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45597</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 - Asilo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Sociedade de Assistência aos Pobres - Asilo,</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45597</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Sociedade de Assistência aos Pobres - Asilo</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Sociedade de Assistência aos Pobres - Asilo,</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45597</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Sociedade de Assistência aos Pobres - Asilo</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 - Asilo,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45597</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 - Asilo</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opLeftCell="A10"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 - Asilo,</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45597</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 - Asilo</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K38" sqref="AK38:AL38"/>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5" t="s">
        <v>83</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7"/>
    </row>
    <row r="4" spans="1:34" x14ac:dyDescent="0.25">
      <c r="A4" s="239" t="s">
        <v>22</v>
      </c>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1"/>
      <c r="AB4" s="242" t="s">
        <v>11</v>
      </c>
      <c r="AC4" s="240"/>
      <c r="AD4" s="240"/>
      <c r="AE4" s="240"/>
      <c r="AF4" s="240"/>
      <c r="AG4" s="240"/>
      <c r="AH4" s="243"/>
    </row>
    <row r="5" spans="1:34" ht="16.5" thickBot="1" x14ac:dyDescent="0.3">
      <c r="A5" s="55" t="str">
        <f>Entrada!$B$4</f>
        <v>Sociedade de Assistência aos Pobres - Asilo</v>
      </c>
      <c r="B5" s="56"/>
      <c r="C5" s="56"/>
      <c r="D5" s="56"/>
      <c r="E5" s="56"/>
      <c r="F5" s="56"/>
      <c r="G5" s="56"/>
      <c r="H5" s="56"/>
      <c r="I5" s="56"/>
      <c r="J5" s="56"/>
      <c r="K5" s="56"/>
      <c r="L5" s="56"/>
      <c r="M5" s="56"/>
      <c r="N5" s="56"/>
      <c r="O5" s="56"/>
      <c r="P5" s="56"/>
      <c r="Q5" s="56"/>
      <c r="R5" s="56"/>
      <c r="S5" s="56"/>
      <c r="T5" s="56"/>
      <c r="U5" s="56"/>
      <c r="V5" s="56"/>
      <c r="W5" s="56"/>
      <c r="X5" s="56"/>
      <c r="Y5" s="56"/>
      <c r="Z5" s="56"/>
      <c r="AA5" s="57"/>
      <c r="AB5" s="244">
        <f>Entrada!$B$5</f>
        <v>0</v>
      </c>
      <c r="AC5" s="245"/>
      <c r="AD5" s="245"/>
      <c r="AE5" s="245"/>
      <c r="AF5" s="245"/>
      <c r="AG5" s="245"/>
      <c r="AH5" s="246"/>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0" t="s">
        <v>84</v>
      </c>
      <c r="B8" s="231"/>
      <c r="C8" s="231"/>
      <c r="D8" s="231"/>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1"/>
      <c r="AE8" s="231"/>
      <c r="AF8" s="231"/>
      <c r="AG8" s="231"/>
      <c r="AH8" s="232"/>
    </row>
    <row r="9" spans="1:34" ht="193.5" customHeight="1" thickBot="1" x14ac:dyDescent="0.3">
      <c r="A9" s="233"/>
      <c r="B9" s="234"/>
      <c r="C9" s="234"/>
      <c r="D9" s="234"/>
      <c r="E9" s="234"/>
      <c r="F9" s="234"/>
      <c r="G9" s="234"/>
      <c r="H9" s="234"/>
      <c r="I9" s="234"/>
      <c r="J9" s="234"/>
      <c r="K9" s="234"/>
      <c r="L9" s="234"/>
      <c r="M9" s="234"/>
      <c r="N9" s="234"/>
      <c r="O9" s="234"/>
      <c r="P9" s="234"/>
      <c r="Q9" s="234"/>
      <c r="R9" s="234"/>
      <c r="S9" s="234"/>
      <c r="T9" s="234"/>
      <c r="U9" s="234"/>
      <c r="V9" s="234"/>
      <c r="W9" s="234"/>
      <c r="X9" s="234"/>
      <c r="Y9" s="234"/>
      <c r="Z9" s="234"/>
      <c r="AA9" s="234"/>
      <c r="AB9" s="234"/>
      <c r="AC9" s="234"/>
      <c r="AD9" s="234"/>
      <c r="AE9" s="234"/>
      <c r="AF9" s="234"/>
      <c r="AG9" s="234"/>
      <c r="AH9" s="235"/>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6" t="s">
        <v>86</v>
      </c>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c r="AB12" s="237"/>
      <c r="AC12" s="237"/>
      <c r="AD12" s="237"/>
      <c r="AE12" s="237"/>
      <c r="AF12" s="237"/>
      <c r="AG12" s="237"/>
      <c r="AH12" s="238"/>
    </row>
    <row r="13" spans="1:34" ht="184.5" customHeight="1" thickBot="1" x14ac:dyDescent="0.3">
      <c r="A13" s="233"/>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c r="AA13" s="234"/>
      <c r="AB13" s="234"/>
      <c r="AC13" s="234"/>
      <c r="AD13" s="234"/>
      <c r="AE13" s="234"/>
      <c r="AF13" s="234"/>
      <c r="AG13" s="234"/>
      <c r="AH13" s="235"/>
    </row>
    <row r="14" spans="1:34" x14ac:dyDescent="0.25">
      <c r="A14" s="215" t="s">
        <v>87</v>
      </c>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7"/>
    </row>
    <row r="15" spans="1:34" ht="31.5" customHeight="1" x14ac:dyDescent="0.25">
      <c r="A15" s="218" t="s">
        <v>88</v>
      </c>
      <c r="B15" s="219"/>
      <c r="C15" s="219"/>
      <c r="D15" s="219"/>
      <c r="E15" s="219"/>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E15" s="219"/>
      <c r="AF15" s="219"/>
      <c r="AG15" s="219"/>
      <c r="AH15" s="220"/>
    </row>
    <row r="16" spans="1:34" ht="56.25" customHeight="1" x14ac:dyDescent="0.25">
      <c r="A16" s="221"/>
      <c r="B16" s="222"/>
      <c r="C16" s="222"/>
      <c r="D16" s="222"/>
      <c r="E16" s="222"/>
      <c r="F16" s="222"/>
      <c r="G16" s="222"/>
      <c r="H16" s="222"/>
      <c r="I16" s="222"/>
      <c r="J16" s="222"/>
      <c r="K16" s="222"/>
      <c r="L16" s="222"/>
      <c r="M16" s="222"/>
      <c r="N16" s="222"/>
      <c r="O16" s="222"/>
      <c r="P16" s="222"/>
      <c r="Q16" s="222"/>
      <c r="R16" s="222"/>
      <c r="S16" s="222"/>
      <c r="T16" s="222"/>
      <c r="U16" s="222"/>
      <c r="V16" s="222"/>
      <c r="W16" s="222"/>
      <c r="X16" s="222"/>
      <c r="Y16" s="222"/>
      <c r="Z16" s="222"/>
      <c r="AA16" s="222"/>
      <c r="AB16" s="222"/>
      <c r="AC16" s="222"/>
      <c r="AD16" s="222"/>
      <c r="AE16" s="222"/>
      <c r="AF16" s="222"/>
      <c r="AG16" s="222"/>
      <c r="AH16" s="223"/>
    </row>
    <row r="17" spans="1:34" ht="42.75" customHeight="1" x14ac:dyDescent="0.25">
      <c r="A17" s="224" t="s">
        <v>89</v>
      </c>
      <c r="B17" s="225"/>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6"/>
    </row>
    <row r="18" spans="1:34" ht="30" customHeight="1" x14ac:dyDescent="0.25">
      <c r="A18" s="227"/>
      <c r="B18" s="228"/>
      <c r="C18" s="228"/>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9"/>
    </row>
    <row r="19" spans="1:34" ht="30" customHeight="1" thickBot="1" x14ac:dyDescent="0.3">
      <c r="A19" s="199"/>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1"/>
    </row>
    <row r="20" spans="1:34" ht="6" customHeight="1" thickBot="1" x14ac:dyDescent="0.3"/>
    <row r="21" spans="1:34" x14ac:dyDescent="0.25">
      <c r="A21" s="202" t="s">
        <v>90</v>
      </c>
      <c r="B21" s="203"/>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4"/>
    </row>
    <row r="22" spans="1:34" ht="83.25" customHeight="1" thickBot="1" x14ac:dyDescent="0.3">
      <c r="A22" s="205" t="s">
        <v>154</v>
      </c>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c r="AD22" s="206"/>
      <c r="AE22" s="206"/>
      <c r="AF22" s="206"/>
      <c r="AG22" s="206"/>
      <c r="AH22" s="207"/>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08" t="s">
        <v>92</v>
      </c>
      <c r="B25" s="209"/>
      <c r="C25" s="209"/>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10"/>
    </row>
    <row r="26" spans="1:34" ht="23.25" customHeight="1" x14ac:dyDescent="0.25">
      <c r="A26" s="211" t="s">
        <v>93</v>
      </c>
      <c r="B26" s="212"/>
      <c r="C26" s="213" t="s">
        <v>149</v>
      </c>
      <c r="D26" s="213"/>
      <c r="E26" s="213"/>
      <c r="F26" s="213"/>
      <c r="G26" s="213"/>
      <c r="H26" s="213"/>
      <c r="I26" s="213"/>
      <c r="J26" s="213"/>
      <c r="K26" s="213"/>
      <c r="L26" s="213"/>
      <c r="M26" s="213"/>
      <c r="N26" s="213"/>
      <c r="O26" s="213"/>
      <c r="P26" s="213"/>
      <c r="Q26" s="213"/>
      <c r="R26" s="213"/>
      <c r="S26" s="213"/>
      <c r="T26" s="213"/>
      <c r="U26" s="213"/>
      <c r="V26" s="213"/>
      <c r="W26" s="213"/>
      <c r="X26" s="213"/>
      <c r="Y26" s="213"/>
      <c r="Z26" s="213"/>
      <c r="AA26" s="213"/>
      <c r="AB26" s="213"/>
      <c r="AC26" s="213"/>
      <c r="AD26" s="213"/>
      <c r="AE26" s="213"/>
      <c r="AF26" s="213"/>
      <c r="AG26" s="213"/>
      <c r="AH26" s="214"/>
    </row>
    <row r="27" spans="1:34" ht="15.75" customHeight="1" x14ac:dyDescent="0.25">
      <c r="A27" s="195" t="s">
        <v>95</v>
      </c>
      <c r="B27" s="196"/>
      <c r="C27" s="196"/>
      <c r="D27" s="196"/>
      <c r="E27" s="196"/>
      <c r="F27" s="196"/>
      <c r="G27" s="196"/>
      <c r="H27" s="196"/>
      <c r="I27" s="196" t="s">
        <v>96</v>
      </c>
      <c r="J27" s="196"/>
      <c r="K27" s="196"/>
      <c r="L27" s="196"/>
      <c r="M27" s="196"/>
      <c r="N27" s="196"/>
      <c r="O27" s="196" t="s">
        <v>99</v>
      </c>
      <c r="P27" s="196"/>
      <c r="Q27" s="196"/>
      <c r="R27" s="196"/>
      <c r="S27" s="196"/>
      <c r="T27" s="196"/>
      <c r="U27" s="196"/>
      <c r="V27" s="196"/>
      <c r="W27" s="196"/>
      <c r="X27" s="196" t="s">
        <v>102</v>
      </c>
      <c r="Y27" s="196"/>
      <c r="Z27" s="196"/>
      <c r="AA27" s="196"/>
      <c r="AB27" s="196"/>
      <c r="AC27" s="196"/>
      <c r="AD27" s="196"/>
      <c r="AE27" s="196"/>
      <c r="AF27" s="196"/>
      <c r="AG27" s="196"/>
      <c r="AH27" s="197"/>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1" t="s">
        <v>100</v>
      </c>
      <c r="W28" s="93"/>
      <c r="X28" s="91" t="s">
        <v>148</v>
      </c>
      <c r="Y28" s="92"/>
      <c r="Z28" s="92"/>
      <c r="AA28" s="92"/>
      <c r="AB28" s="92"/>
      <c r="AC28" s="92"/>
      <c r="AD28" s="93"/>
      <c r="AE28" s="96" t="s">
        <v>101</v>
      </c>
      <c r="AF28" s="96"/>
      <c r="AG28" s="96" t="s">
        <v>100</v>
      </c>
      <c r="AH28" s="198"/>
    </row>
    <row r="29" spans="1:34" s="34" customFormat="1" ht="65.25" customHeight="1" thickBot="1" x14ac:dyDescent="0.3">
      <c r="A29" s="35">
        <v>1</v>
      </c>
      <c r="B29" s="183" t="s">
        <v>150</v>
      </c>
      <c r="C29" s="184"/>
      <c r="D29" s="184"/>
      <c r="E29" s="184"/>
      <c r="F29" s="184"/>
      <c r="G29" s="184"/>
      <c r="H29" s="185"/>
      <c r="I29" s="186">
        <v>45261</v>
      </c>
      <c r="J29" s="187"/>
      <c r="K29" s="188"/>
      <c r="L29" s="186">
        <v>45474</v>
      </c>
      <c r="M29" s="187"/>
      <c r="N29" s="188"/>
      <c r="O29" s="189" t="s">
        <v>151</v>
      </c>
      <c r="P29" s="190"/>
      <c r="Q29" s="190"/>
      <c r="R29" s="190"/>
      <c r="S29" s="190"/>
      <c r="T29" s="190"/>
      <c r="U29" s="191"/>
      <c r="V29" s="189">
        <v>70</v>
      </c>
      <c r="W29" s="191"/>
      <c r="X29" s="189" t="s">
        <v>152</v>
      </c>
      <c r="Y29" s="190"/>
      <c r="Z29" s="190"/>
      <c r="AA29" s="190"/>
      <c r="AB29" s="190"/>
      <c r="AC29" s="190"/>
      <c r="AD29" s="191"/>
      <c r="AE29" s="192" t="s">
        <v>153</v>
      </c>
      <c r="AF29" s="193"/>
      <c r="AG29" s="192">
        <v>7</v>
      </c>
      <c r="AH29" s="194"/>
    </row>
    <row r="30" spans="1:34" ht="5.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70" t="s">
        <v>104</v>
      </c>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2"/>
    </row>
    <row r="33" spans="1:34" x14ac:dyDescent="0.25">
      <c r="A33" s="173" t="s">
        <v>146</v>
      </c>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105</v>
      </c>
      <c r="B34" s="177"/>
      <c r="C34" s="177"/>
      <c r="D34" s="177"/>
      <c r="E34" s="177"/>
      <c r="F34" s="177"/>
      <c r="G34" s="177"/>
      <c r="H34" s="177"/>
      <c r="I34" s="178">
        <v>35792</v>
      </c>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9"/>
    </row>
    <row r="35" spans="1:34" x14ac:dyDescent="0.25">
      <c r="A35" s="180" t="s">
        <v>106</v>
      </c>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2"/>
    </row>
    <row r="36" spans="1:34" x14ac:dyDescent="0.25">
      <c r="A36" s="165" t="s">
        <v>112</v>
      </c>
      <c r="B36" s="92"/>
      <c r="C36" s="92"/>
      <c r="D36" s="92"/>
      <c r="E36" s="92"/>
      <c r="F36" s="92"/>
      <c r="G36" s="92"/>
      <c r="H36" s="92"/>
      <c r="I36" s="92"/>
      <c r="J36" s="92"/>
      <c r="K36" s="92"/>
      <c r="L36" s="92"/>
      <c r="M36" s="92"/>
      <c r="N36" s="92"/>
      <c r="O36" s="92"/>
      <c r="P36" s="92"/>
      <c r="Q36" s="92"/>
      <c r="R36" s="92"/>
      <c r="S36" s="92"/>
      <c r="T36" s="92"/>
      <c r="U36" s="92"/>
      <c r="V36" s="92"/>
      <c r="W36" s="92"/>
      <c r="X36" s="93"/>
      <c r="Y36" s="166" t="s">
        <v>111</v>
      </c>
      <c r="Z36" s="166"/>
      <c r="AA36" s="166" t="s">
        <v>110</v>
      </c>
      <c r="AB36" s="166"/>
      <c r="AC36" s="167" t="s">
        <v>109</v>
      </c>
      <c r="AD36" s="167"/>
      <c r="AE36" s="167"/>
      <c r="AF36" s="168" t="s">
        <v>108</v>
      </c>
      <c r="AG36" s="168"/>
      <c r="AH36" s="169"/>
    </row>
    <row r="37" spans="1:34" x14ac:dyDescent="0.25">
      <c r="A37" s="27" t="s">
        <v>61</v>
      </c>
      <c r="B37" s="91" t="s">
        <v>94</v>
      </c>
      <c r="C37" s="92"/>
      <c r="D37" s="92"/>
      <c r="E37" s="92"/>
      <c r="F37" s="92"/>
      <c r="G37" s="92"/>
      <c r="H37" s="92"/>
      <c r="I37" s="92"/>
      <c r="J37" s="92"/>
      <c r="K37" s="92"/>
      <c r="L37" s="92"/>
      <c r="M37" s="92"/>
      <c r="N37" s="92"/>
      <c r="O37" s="92"/>
      <c r="P37" s="92"/>
      <c r="Q37" s="92"/>
      <c r="R37" s="92"/>
      <c r="S37" s="92"/>
      <c r="T37" s="92"/>
      <c r="U37" s="92"/>
      <c r="V37" s="92"/>
      <c r="W37" s="92"/>
      <c r="X37" s="93"/>
      <c r="Y37" s="166"/>
      <c r="Z37" s="166"/>
      <c r="AA37" s="166"/>
      <c r="AB37" s="166"/>
      <c r="AC37" s="167"/>
      <c r="AD37" s="167"/>
      <c r="AE37" s="167"/>
      <c r="AF37" s="168"/>
      <c r="AG37" s="168"/>
      <c r="AH37" s="169"/>
    </row>
    <row r="38" spans="1:34" s="28" customFormat="1" x14ac:dyDescent="0.25">
      <c r="A38" s="31">
        <v>1</v>
      </c>
      <c r="B38" s="147"/>
      <c r="C38" s="148"/>
      <c r="D38" s="148"/>
      <c r="E38" s="148"/>
      <c r="F38" s="148"/>
      <c r="G38" s="148"/>
      <c r="H38" s="148"/>
      <c r="I38" s="148"/>
      <c r="J38" s="148"/>
      <c r="K38" s="148"/>
      <c r="L38" s="148"/>
      <c r="M38" s="148"/>
      <c r="N38" s="148"/>
      <c r="O38" s="148"/>
      <c r="P38" s="148"/>
      <c r="Q38" s="148"/>
      <c r="R38" s="148"/>
      <c r="S38" s="148"/>
      <c r="T38" s="148"/>
      <c r="U38" s="148"/>
      <c r="V38" s="148"/>
      <c r="W38" s="148"/>
      <c r="X38" s="149"/>
      <c r="Y38" s="150"/>
      <c r="Z38" s="151"/>
      <c r="AA38" s="150"/>
      <c r="AB38" s="151"/>
      <c r="AC38" s="152"/>
      <c r="AD38" s="152"/>
      <c r="AE38" s="152"/>
      <c r="AF38" s="153">
        <f>SUM(AA38*AC38)</f>
        <v>0</v>
      </c>
      <c r="AG38" s="153"/>
      <c r="AH38" s="154"/>
    </row>
    <row r="39" spans="1:34" s="28" customFormat="1" x14ac:dyDescent="0.25">
      <c r="A39" s="31">
        <v>2</v>
      </c>
      <c r="B39" s="147"/>
      <c r="C39" s="148"/>
      <c r="D39" s="148"/>
      <c r="E39" s="148"/>
      <c r="F39" s="148"/>
      <c r="G39" s="148"/>
      <c r="H39" s="148"/>
      <c r="I39" s="148"/>
      <c r="J39" s="148"/>
      <c r="K39" s="148"/>
      <c r="L39" s="148"/>
      <c r="M39" s="148"/>
      <c r="N39" s="148"/>
      <c r="O39" s="148"/>
      <c r="P39" s="148"/>
      <c r="Q39" s="148"/>
      <c r="R39" s="148"/>
      <c r="S39" s="148"/>
      <c r="T39" s="148"/>
      <c r="U39" s="148"/>
      <c r="V39" s="148"/>
      <c r="W39" s="148"/>
      <c r="X39" s="149"/>
      <c r="Y39" s="150"/>
      <c r="Z39" s="151"/>
      <c r="AA39" s="150"/>
      <c r="AB39" s="151"/>
      <c r="AC39" s="152"/>
      <c r="AD39" s="152"/>
      <c r="AE39" s="152"/>
      <c r="AF39" s="153">
        <f t="shared" ref="AF39:AF49" si="0">SUM(AA39*AC39)</f>
        <v>0</v>
      </c>
      <c r="AG39" s="153"/>
      <c r="AH39" s="154"/>
    </row>
    <row r="40" spans="1:34" s="28" customFormat="1" x14ac:dyDescent="0.25">
      <c r="A40" s="31">
        <v>3</v>
      </c>
      <c r="B40" s="147"/>
      <c r="C40" s="148"/>
      <c r="D40" s="148"/>
      <c r="E40" s="148"/>
      <c r="F40" s="148"/>
      <c r="G40" s="148"/>
      <c r="H40" s="148"/>
      <c r="I40" s="148"/>
      <c r="J40" s="148"/>
      <c r="K40" s="148"/>
      <c r="L40" s="148"/>
      <c r="M40" s="148"/>
      <c r="N40" s="148"/>
      <c r="O40" s="148"/>
      <c r="P40" s="148"/>
      <c r="Q40" s="148"/>
      <c r="R40" s="148"/>
      <c r="S40" s="148"/>
      <c r="T40" s="148"/>
      <c r="U40" s="148"/>
      <c r="V40" s="148"/>
      <c r="W40" s="148"/>
      <c r="X40" s="149"/>
      <c r="Y40" s="150"/>
      <c r="Z40" s="151"/>
      <c r="AA40" s="150"/>
      <c r="AB40" s="151"/>
      <c r="AC40" s="152"/>
      <c r="AD40" s="152"/>
      <c r="AE40" s="152"/>
      <c r="AF40" s="153">
        <f t="shared" si="0"/>
        <v>0</v>
      </c>
      <c r="AG40" s="153"/>
      <c r="AH40" s="154"/>
    </row>
    <row r="41" spans="1:34" s="28" customFormat="1" x14ac:dyDescent="0.25">
      <c r="A41" s="31">
        <v>4</v>
      </c>
      <c r="B41" s="147"/>
      <c r="C41" s="148"/>
      <c r="D41" s="148"/>
      <c r="E41" s="148"/>
      <c r="F41" s="148"/>
      <c r="G41" s="148"/>
      <c r="H41" s="148"/>
      <c r="I41" s="148"/>
      <c r="J41" s="148"/>
      <c r="K41" s="148"/>
      <c r="L41" s="148"/>
      <c r="M41" s="148"/>
      <c r="N41" s="148"/>
      <c r="O41" s="148"/>
      <c r="P41" s="148"/>
      <c r="Q41" s="148"/>
      <c r="R41" s="148"/>
      <c r="S41" s="148"/>
      <c r="T41" s="148"/>
      <c r="U41" s="148"/>
      <c r="V41" s="148"/>
      <c r="W41" s="148"/>
      <c r="X41" s="149"/>
      <c r="Y41" s="150"/>
      <c r="Z41" s="151"/>
      <c r="AA41" s="150"/>
      <c r="AB41" s="151"/>
      <c r="AC41" s="152"/>
      <c r="AD41" s="152"/>
      <c r="AE41" s="152"/>
      <c r="AF41" s="153">
        <f t="shared" si="0"/>
        <v>0</v>
      </c>
      <c r="AG41" s="153"/>
      <c r="AH41" s="154"/>
    </row>
    <row r="42" spans="1:34" s="28" customFormat="1" x14ac:dyDescent="0.25">
      <c r="A42" s="31">
        <v>5</v>
      </c>
      <c r="B42" s="147"/>
      <c r="C42" s="148"/>
      <c r="D42" s="148"/>
      <c r="E42" s="148"/>
      <c r="F42" s="148"/>
      <c r="G42" s="148"/>
      <c r="H42" s="148"/>
      <c r="I42" s="148"/>
      <c r="J42" s="148"/>
      <c r="K42" s="148"/>
      <c r="L42" s="148"/>
      <c r="M42" s="148"/>
      <c r="N42" s="148"/>
      <c r="O42" s="148"/>
      <c r="P42" s="148"/>
      <c r="Q42" s="148"/>
      <c r="R42" s="148"/>
      <c r="S42" s="148"/>
      <c r="T42" s="148"/>
      <c r="U42" s="148"/>
      <c r="V42" s="148"/>
      <c r="W42" s="148"/>
      <c r="X42" s="149"/>
      <c r="Y42" s="150"/>
      <c r="Z42" s="151"/>
      <c r="AA42" s="150"/>
      <c r="AB42" s="151"/>
      <c r="AC42" s="152"/>
      <c r="AD42" s="152"/>
      <c r="AE42" s="152"/>
      <c r="AF42" s="153">
        <f t="shared" si="0"/>
        <v>0</v>
      </c>
      <c r="AG42" s="153"/>
      <c r="AH42" s="154"/>
    </row>
    <row r="43" spans="1:34" s="28" customFormat="1" x14ac:dyDescent="0.25">
      <c r="A43" s="31">
        <v>6</v>
      </c>
      <c r="B43" s="147"/>
      <c r="C43" s="148"/>
      <c r="D43" s="148"/>
      <c r="E43" s="148"/>
      <c r="F43" s="148"/>
      <c r="G43" s="148"/>
      <c r="H43" s="148"/>
      <c r="I43" s="148"/>
      <c r="J43" s="148"/>
      <c r="K43" s="148"/>
      <c r="L43" s="148"/>
      <c r="M43" s="148"/>
      <c r="N43" s="148"/>
      <c r="O43" s="148"/>
      <c r="P43" s="148"/>
      <c r="Q43" s="148"/>
      <c r="R43" s="148"/>
      <c r="S43" s="148"/>
      <c r="T43" s="148"/>
      <c r="U43" s="148"/>
      <c r="V43" s="148"/>
      <c r="W43" s="148"/>
      <c r="X43" s="149"/>
      <c r="Y43" s="150"/>
      <c r="Z43" s="151"/>
      <c r="AA43" s="150"/>
      <c r="AB43" s="151"/>
      <c r="AC43" s="152"/>
      <c r="AD43" s="152"/>
      <c r="AE43" s="152"/>
      <c r="AF43" s="153">
        <f t="shared" si="0"/>
        <v>0</v>
      </c>
      <c r="AG43" s="153"/>
      <c r="AH43" s="154"/>
    </row>
    <row r="44" spans="1:34" s="28" customFormat="1" x14ac:dyDescent="0.25">
      <c r="A44" s="31">
        <v>7</v>
      </c>
      <c r="B44" s="147"/>
      <c r="C44" s="148"/>
      <c r="D44" s="148"/>
      <c r="E44" s="148"/>
      <c r="F44" s="148"/>
      <c r="G44" s="148"/>
      <c r="H44" s="148"/>
      <c r="I44" s="148"/>
      <c r="J44" s="148"/>
      <c r="K44" s="148"/>
      <c r="L44" s="148"/>
      <c r="M44" s="148"/>
      <c r="N44" s="148"/>
      <c r="O44" s="148"/>
      <c r="P44" s="148"/>
      <c r="Q44" s="148"/>
      <c r="R44" s="148"/>
      <c r="S44" s="148"/>
      <c r="T44" s="148"/>
      <c r="U44" s="148"/>
      <c r="V44" s="148"/>
      <c r="W44" s="148"/>
      <c r="X44" s="149"/>
      <c r="Y44" s="150"/>
      <c r="Z44" s="151"/>
      <c r="AA44" s="150"/>
      <c r="AB44" s="151"/>
      <c r="AC44" s="152"/>
      <c r="AD44" s="152"/>
      <c r="AE44" s="152"/>
      <c r="AF44" s="153">
        <f t="shared" si="0"/>
        <v>0</v>
      </c>
      <c r="AG44" s="153"/>
      <c r="AH44" s="154"/>
    </row>
    <row r="45" spans="1:34" s="28" customFormat="1" x14ac:dyDescent="0.25">
      <c r="A45" s="31">
        <v>8</v>
      </c>
      <c r="B45" s="147"/>
      <c r="C45" s="148"/>
      <c r="D45" s="148"/>
      <c r="E45" s="148"/>
      <c r="F45" s="148"/>
      <c r="G45" s="148"/>
      <c r="H45" s="148"/>
      <c r="I45" s="148"/>
      <c r="J45" s="148"/>
      <c r="K45" s="148"/>
      <c r="L45" s="148"/>
      <c r="M45" s="148"/>
      <c r="N45" s="148"/>
      <c r="O45" s="148"/>
      <c r="P45" s="148"/>
      <c r="Q45" s="148"/>
      <c r="R45" s="148"/>
      <c r="S45" s="148"/>
      <c r="T45" s="148"/>
      <c r="U45" s="148"/>
      <c r="V45" s="148"/>
      <c r="W45" s="148"/>
      <c r="X45" s="149"/>
      <c r="Y45" s="150"/>
      <c r="Z45" s="151"/>
      <c r="AA45" s="150"/>
      <c r="AB45" s="151"/>
      <c r="AC45" s="152"/>
      <c r="AD45" s="152"/>
      <c r="AE45" s="152"/>
      <c r="AF45" s="153">
        <f t="shared" si="0"/>
        <v>0</v>
      </c>
      <c r="AG45" s="153"/>
      <c r="AH45" s="154"/>
    </row>
    <row r="46" spans="1:34" s="28" customFormat="1" x14ac:dyDescent="0.25">
      <c r="A46" s="31">
        <v>9</v>
      </c>
      <c r="B46" s="147"/>
      <c r="C46" s="148"/>
      <c r="D46" s="148"/>
      <c r="E46" s="148"/>
      <c r="F46" s="148"/>
      <c r="G46" s="148"/>
      <c r="H46" s="148"/>
      <c r="I46" s="148"/>
      <c r="J46" s="148"/>
      <c r="K46" s="148"/>
      <c r="L46" s="148"/>
      <c r="M46" s="148"/>
      <c r="N46" s="148"/>
      <c r="O46" s="148"/>
      <c r="P46" s="148"/>
      <c r="Q46" s="148"/>
      <c r="R46" s="148"/>
      <c r="S46" s="148"/>
      <c r="T46" s="148"/>
      <c r="U46" s="148"/>
      <c r="V46" s="148"/>
      <c r="W46" s="148"/>
      <c r="X46" s="149"/>
      <c r="Y46" s="150"/>
      <c r="Z46" s="151"/>
      <c r="AA46" s="150"/>
      <c r="AB46" s="151"/>
      <c r="AC46" s="152"/>
      <c r="AD46" s="152"/>
      <c r="AE46" s="152"/>
      <c r="AF46" s="153">
        <f t="shared" si="0"/>
        <v>0</v>
      </c>
      <c r="AG46" s="153"/>
      <c r="AH46" s="154"/>
    </row>
    <row r="47" spans="1:34" s="28" customFormat="1" x14ac:dyDescent="0.25">
      <c r="A47" s="31">
        <v>10</v>
      </c>
      <c r="B47" s="147"/>
      <c r="C47" s="148"/>
      <c r="D47" s="148"/>
      <c r="E47" s="148"/>
      <c r="F47" s="148"/>
      <c r="G47" s="148"/>
      <c r="H47" s="148"/>
      <c r="I47" s="148"/>
      <c r="J47" s="148"/>
      <c r="K47" s="148"/>
      <c r="L47" s="148"/>
      <c r="M47" s="148"/>
      <c r="N47" s="148"/>
      <c r="O47" s="148"/>
      <c r="P47" s="148"/>
      <c r="Q47" s="148"/>
      <c r="R47" s="148"/>
      <c r="S47" s="148"/>
      <c r="T47" s="148"/>
      <c r="U47" s="148"/>
      <c r="V47" s="148"/>
      <c r="W47" s="148"/>
      <c r="X47" s="149"/>
      <c r="Y47" s="150"/>
      <c r="Z47" s="151"/>
      <c r="AA47" s="150"/>
      <c r="AB47" s="151"/>
      <c r="AC47" s="152"/>
      <c r="AD47" s="152"/>
      <c r="AE47" s="152"/>
      <c r="AF47" s="153">
        <f t="shared" si="0"/>
        <v>0</v>
      </c>
      <c r="AG47" s="153"/>
      <c r="AH47" s="154"/>
    </row>
    <row r="48" spans="1:34" s="28" customFormat="1" x14ac:dyDescent="0.25">
      <c r="A48" s="32">
        <v>11</v>
      </c>
      <c r="B48" s="147"/>
      <c r="C48" s="148"/>
      <c r="D48" s="148"/>
      <c r="E48" s="148"/>
      <c r="F48" s="148"/>
      <c r="G48" s="148"/>
      <c r="H48" s="148"/>
      <c r="I48" s="148"/>
      <c r="J48" s="148"/>
      <c r="K48" s="148"/>
      <c r="L48" s="148"/>
      <c r="M48" s="148"/>
      <c r="N48" s="148"/>
      <c r="O48" s="148"/>
      <c r="P48" s="148"/>
      <c r="Q48" s="148"/>
      <c r="R48" s="148"/>
      <c r="S48" s="148"/>
      <c r="T48" s="148"/>
      <c r="U48" s="148"/>
      <c r="V48" s="148"/>
      <c r="W48" s="148"/>
      <c r="X48" s="149"/>
      <c r="Y48" s="150"/>
      <c r="Z48" s="151"/>
      <c r="AA48" s="150"/>
      <c r="AB48" s="151"/>
      <c r="AC48" s="152"/>
      <c r="AD48" s="152"/>
      <c r="AE48" s="152"/>
      <c r="AF48" s="153">
        <f t="shared" si="0"/>
        <v>0</v>
      </c>
      <c r="AG48" s="153"/>
      <c r="AH48" s="154"/>
    </row>
    <row r="49" spans="1:34" s="28" customFormat="1" x14ac:dyDescent="0.25">
      <c r="A49" s="32">
        <v>12</v>
      </c>
      <c r="B49" s="147"/>
      <c r="C49" s="148"/>
      <c r="D49" s="148"/>
      <c r="E49" s="148"/>
      <c r="F49" s="148"/>
      <c r="G49" s="148"/>
      <c r="H49" s="148"/>
      <c r="I49" s="148"/>
      <c r="J49" s="148"/>
      <c r="K49" s="148"/>
      <c r="L49" s="148"/>
      <c r="M49" s="148"/>
      <c r="N49" s="148"/>
      <c r="O49" s="148"/>
      <c r="P49" s="148"/>
      <c r="Q49" s="148"/>
      <c r="R49" s="148"/>
      <c r="S49" s="148"/>
      <c r="T49" s="148"/>
      <c r="U49" s="148"/>
      <c r="V49" s="148"/>
      <c r="W49" s="148"/>
      <c r="X49" s="149"/>
      <c r="Y49" s="150"/>
      <c r="Z49" s="151"/>
      <c r="AA49" s="150"/>
      <c r="AB49" s="151"/>
      <c r="AC49" s="152"/>
      <c r="AD49" s="152"/>
      <c r="AE49" s="152"/>
      <c r="AF49" s="153">
        <f t="shared" si="0"/>
        <v>0</v>
      </c>
      <c r="AG49" s="153"/>
      <c r="AH49" s="154"/>
    </row>
    <row r="50" spans="1:34" ht="16.5" thickBot="1" x14ac:dyDescent="0.3">
      <c r="A50" s="155" t="s">
        <v>107</v>
      </c>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7"/>
      <c r="AF50" s="158">
        <f>SUM(AF38:AH49)</f>
        <v>0</v>
      </c>
      <c r="AG50" s="159"/>
      <c r="AH50" s="160"/>
    </row>
    <row r="51" spans="1:34" x14ac:dyDescent="0.25">
      <c r="A51" s="161" t="s">
        <v>113</v>
      </c>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3"/>
    </row>
    <row r="52" spans="1:34" x14ac:dyDescent="0.25">
      <c r="A52" s="113" t="s">
        <v>115</v>
      </c>
      <c r="B52" s="114"/>
      <c r="C52" s="114"/>
      <c r="D52" s="114"/>
      <c r="E52" s="114"/>
      <c r="F52" s="115"/>
      <c r="G52" s="113">
        <v>1</v>
      </c>
      <c r="H52" s="114"/>
      <c r="I52" s="114"/>
      <c r="J52" s="115"/>
      <c r="K52" s="113">
        <v>2</v>
      </c>
      <c r="L52" s="114"/>
      <c r="M52" s="114"/>
      <c r="N52" s="115"/>
      <c r="O52" s="113">
        <v>3</v>
      </c>
      <c r="P52" s="114"/>
      <c r="Q52" s="114"/>
      <c r="R52" s="115"/>
      <c r="S52" s="113">
        <v>4</v>
      </c>
      <c r="T52" s="114"/>
      <c r="U52" s="114"/>
      <c r="V52" s="115"/>
      <c r="W52" s="113">
        <v>5</v>
      </c>
      <c r="X52" s="114"/>
      <c r="Y52" s="114"/>
      <c r="Z52" s="115"/>
      <c r="AA52" s="113">
        <v>6</v>
      </c>
      <c r="AB52" s="114"/>
      <c r="AC52" s="114"/>
      <c r="AD52" s="115"/>
      <c r="AE52" s="164" t="s">
        <v>116</v>
      </c>
      <c r="AF52" s="164"/>
      <c r="AG52" s="164"/>
      <c r="AH52" s="164"/>
    </row>
    <row r="53" spans="1:34" x14ac:dyDescent="0.25">
      <c r="A53" s="116" t="s">
        <v>114</v>
      </c>
      <c r="B53" s="117"/>
      <c r="C53" s="117"/>
      <c r="D53" s="117"/>
      <c r="E53" s="117"/>
      <c r="F53" s="118"/>
      <c r="G53" s="119"/>
      <c r="H53" s="120"/>
      <c r="I53" s="120"/>
      <c r="J53" s="121"/>
      <c r="K53" s="119"/>
      <c r="L53" s="120"/>
      <c r="M53" s="120"/>
      <c r="N53" s="121"/>
      <c r="O53" s="119"/>
      <c r="P53" s="120"/>
      <c r="Q53" s="120"/>
      <c r="R53" s="121"/>
      <c r="S53" s="119"/>
      <c r="T53" s="120"/>
      <c r="U53" s="120"/>
      <c r="V53" s="121"/>
      <c r="W53" s="119"/>
      <c r="X53" s="120"/>
      <c r="Y53" s="120"/>
      <c r="Z53" s="121"/>
      <c r="AA53" s="119"/>
      <c r="AB53" s="120"/>
      <c r="AC53" s="120"/>
      <c r="AD53" s="121"/>
      <c r="AE53" s="164"/>
      <c r="AF53" s="164"/>
      <c r="AG53" s="164"/>
      <c r="AH53" s="164"/>
    </row>
    <row r="54" spans="1:34" x14ac:dyDescent="0.25">
      <c r="A54" s="113" t="s">
        <v>115</v>
      </c>
      <c r="B54" s="114"/>
      <c r="C54" s="114"/>
      <c r="D54" s="114"/>
      <c r="E54" s="114"/>
      <c r="F54" s="115"/>
      <c r="G54" s="113">
        <v>7</v>
      </c>
      <c r="H54" s="114"/>
      <c r="I54" s="114"/>
      <c r="J54" s="115"/>
      <c r="K54" s="113">
        <v>8</v>
      </c>
      <c r="L54" s="114"/>
      <c r="M54" s="114"/>
      <c r="N54" s="115"/>
      <c r="O54" s="113">
        <v>9</v>
      </c>
      <c r="P54" s="114"/>
      <c r="Q54" s="114"/>
      <c r="R54" s="115"/>
      <c r="S54" s="113">
        <v>10</v>
      </c>
      <c r="T54" s="114"/>
      <c r="U54" s="114"/>
      <c r="V54" s="115"/>
      <c r="W54" s="113">
        <v>11</v>
      </c>
      <c r="X54" s="114"/>
      <c r="Y54" s="114"/>
      <c r="Z54" s="115"/>
      <c r="AA54" s="113">
        <v>12</v>
      </c>
      <c r="AB54" s="114"/>
      <c r="AC54" s="114"/>
      <c r="AD54" s="115"/>
      <c r="AE54" s="164"/>
      <c r="AF54" s="164"/>
      <c r="AG54" s="164"/>
      <c r="AH54" s="164"/>
    </row>
    <row r="55" spans="1:34" x14ac:dyDescent="0.25">
      <c r="A55" s="116" t="s">
        <v>114</v>
      </c>
      <c r="B55" s="117"/>
      <c r="C55" s="117"/>
      <c r="D55" s="117"/>
      <c r="E55" s="117"/>
      <c r="F55" s="118"/>
      <c r="G55" s="119"/>
      <c r="H55" s="120"/>
      <c r="I55" s="120"/>
      <c r="J55" s="121"/>
      <c r="K55" s="119"/>
      <c r="L55" s="120"/>
      <c r="M55" s="120"/>
      <c r="N55" s="121"/>
      <c r="O55" s="119"/>
      <c r="P55" s="120"/>
      <c r="Q55" s="120"/>
      <c r="R55" s="121"/>
      <c r="S55" s="119"/>
      <c r="T55" s="120"/>
      <c r="U55" s="120"/>
      <c r="V55" s="121"/>
      <c r="W55" s="119"/>
      <c r="X55" s="120"/>
      <c r="Y55" s="120"/>
      <c r="Z55" s="121"/>
      <c r="AA55" s="119"/>
      <c r="AB55" s="120"/>
      <c r="AC55" s="120"/>
      <c r="AD55" s="121"/>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45597</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0">
        <f>(Entrada!B16)</f>
        <v>0</v>
      </c>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2"/>
    </row>
    <row r="72" spans="1:34" ht="16.5" thickBot="1" x14ac:dyDescent="0.3">
      <c r="A72" s="107" t="str">
        <f>CONCATENATE(Entrada!B17," do(a) ",Entrada!B4)</f>
        <v xml:space="preserve"> do(a) Sociedade de Assistência aos Pobres - Asilo</v>
      </c>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9"/>
    </row>
  </sheetData>
  <sheetProtection formatRows="0" insertRows="0" deleteRows="0" selectLockedCells="1"/>
  <protectedRanges>
    <protectedRange sqref="A16 A22 C26 R59 A18:A19 I34 B38:AE49 G53 K53 O53 S53 W53 AA53 AA55 W55 S55 O55 K55 G55 A59 X29:AH29 B29:V2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72:AH72"/>
    <mergeCell ref="A71:AH71"/>
    <mergeCell ref="AA54:AD54"/>
    <mergeCell ref="A55:F55"/>
    <mergeCell ref="G55:J55"/>
    <mergeCell ref="K55:N55"/>
    <mergeCell ref="O55:R55"/>
    <mergeCell ref="S55:V55"/>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2021-02-11T12:57:53Z</cp:lastPrinted>
  <dcterms:created xsi:type="dcterms:W3CDTF">2017-03-14T17:02:58Z</dcterms:created>
  <dcterms:modified xsi:type="dcterms:W3CDTF">2024-11-01T17:50:22Z</dcterms:modified>
</cp:coreProperties>
</file>