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Users\GISLAINE KARINE\Desktop\PC_13019_2020\"/>
    </mc:Choice>
  </mc:AlternateContent>
  <bookViews>
    <workbookView xWindow="0" yWindow="0" windowWidth="19200" windowHeight="11595" tabRatio="717"/>
  </bookViews>
  <sheets>
    <sheet name="Execução Financeira" sheetId="17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E53" i="17" l="1"/>
  <c r="AE52" i="17"/>
  <c r="AE51" i="17"/>
  <c r="AE50" i="17"/>
  <c r="AE49" i="17"/>
  <c r="AE48" i="17"/>
  <c r="AE47" i="17"/>
  <c r="AE46" i="17"/>
  <c r="AE45" i="17"/>
  <c r="AE44" i="17"/>
  <c r="AE43" i="17"/>
  <c r="AE42" i="17"/>
  <c r="AE41" i="17"/>
  <c r="AE40" i="17"/>
  <c r="AE39" i="17"/>
  <c r="AE38" i="17"/>
  <c r="AE37" i="17"/>
  <c r="AE36" i="17"/>
  <c r="AE35" i="17"/>
  <c r="AE34" i="17"/>
  <c r="AE33" i="17"/>
  <c r="AE32" i="17"/>
  <c r="AE31" i="17"/>
  <c r="AE30" i="17"/>
  <c r="AE29" i="17"/>
  <c r="AE28" i="17"/>
  <c r="AE27" i="17"/>
  <c r="AE26" i="17"/>
  <c r="AE25" i="17"/>
  <c r="AE24" i="17"/>
  <c r="AE23" i="17"/>
  <c r="AE16" i="17"/>
  <c r="AE15" i="17"/>
  <c r="AE14" i="17"/>
  <c r="AE13" i="17"/>
  <c r="AE11" i="17"/>
  <c r="AE22" i="17" l="1"/>
  <c r="AE21" i="17"/>
  <c r="AE20" i="17"/>
  <c r="AE17" i="17" l="1"/>
  <c r="AE54" i="17" s="1"/>
  <c r="AE18" i="17"/>
  <c r="AE19" i="17"/>
  <c r="R96" i="17" l="1"/>
  <c r="J54" i="17"/>
  <c r="AE55" i="17" l="1"/>
  <c r="AF88" i="17" l="1"/>
</calcChain>
</file>

<file path=xl/sharedStrings.xml><?xml version="1.0" encoding="utf-8"?>
<sst xmlns="http://schemas.openxmlformats.org/spreadsheetml/2006/main" count="149" uniqueCount="110">
  <si>
    <t>CNPJ:</t>
  </si>
  <si>
    <t>Nome da Organização:</t>
  </si>
  <si>
    <t>Santa Rita do Sapucaí,</t>
  </si>
  <si>
    <t>,</t>
  </si>
  <si>
    <t>Nº</t>
  </si>
  <si>
    <t>1. Identificação da Organização da Sociedade Civil Proponente</t>
  </si>
  <si>
    <t>Quant.</t>
  </si>
  <si>
    <t>Total das Despesas:</t>
  </si>
  <si>
    <t>Valor</t>
  </si>
  <si>
    <t>RELATÓRIO DE EXECUÇÃO FINANCEIRA</t>
  </si>
  <si>
    <t>Nº do Termo de Parceria</t>
  </si>
  <si>
    <t>2. Execução da Receita e da Despesa</t>
  </si>
  <si>
    <t>Repasse efetuado pelo Município</t>
  </si>
  <si>
    <t>Rendimentos de Aplicação Financeira</t>
  </si>
  <si>
    <t>Contrapartida (quando for necessário)</t>
  </si>
  <si>
    <t>I. Saldo Anterior:</t>
  </si>
  <si>
    <t>II. Receitas</t>
  </si>
  <si>
    <t>Total de Receitas (II):</t>
  </si>
  <si>
    <t>Discriminação</t>
  </si>
  <si>
    <t>Valor Total</t>
  </si>
  <si>
    <t>Valor Unitário</t>
  </si>
  <si>
    <t>Unid.</t>
  </si>
  <si>
    <t>Saldo Final (I+II-III):</t>
  </si>
  <si>
    <t>Total de Despesas (III):</t>
  </si>
  <si>
    <t>IV. Justificativas</t>
  </si>
  <si>
    <t>3. Relação de Pagamentos Efetuados</t>
  </si>
  <si>
    <t>Forma de Pagamento</t>
  </si>
  <si>
    <t>Documento Fiscal</t>
  </si>
  <si>
    <t>Data</t>
  </si>
  <si>
    <t>Tipo</t>
  </si>
  <si>
    <t>Número</t>
  </si>
  <si>
    <t>FORNECEDOR</t>
  </si>
  <si>
    <t>4. Justificativas</t>
  </si>
  <si>
    <t>5. Data e Assinatura:</t>
  </si>
  <si>
    <t>6. Recomendações:</t>
  </si>
  <si>
    <t>Não esquecer de anexar os seguintes documentos:</t>
  </si>
  <si>
    <t>1. Cópia das Notas e dos Comprovantes Fiscais, inclusive recibos, com data do documento, valor, dados do emitente e dados da Organização da Sociedade Civil e número do instrumento da parceria.</t>
  </si>
  <si>
    <t>1.2. No verso dos documentos deverá conter as seguintes Informações:</t>
  </si>
  <si>
    <t>Informações sobre o Pagamento:</t>
  </si>
  <si>
    <t>Pago por meio de:</t>
  </si>
  <si>
    <t>Depósito na Conta Bancária nº</t>
  </si>
  <si>
    <t>, Agência nº</t>
  </si>
  <si>
    <t>, do Banco</t>
  </si>
  <si>
    <t>em</t>
  </si>
  <si>
    <t>.</t>
  </si>
  <si>
    <t>Assinatura do Tesoureiro</t>
  </si>
  <si>
    <t>Tesoureiro</t>
  </si>
  <si>
    <t>2. Cópia dos extratos bancários das contas corrente e aplicação, apresentando toda a movimentação financeira desde a formalização da parceria até a devolução do saldo remanescente.</t>
  </si>
  <si>
    <t>CNPJ/CPF</t>
  </si>
  <si>
    <t>X</t>
  </si>
  <si>
    <t>Presidente</t>
  </si>
  <si>
    <t>Associação Emanuel</t>
  </si>
  <si>
    <t>03.611.604/0001-62</t>
  </si>
  <si>
    <t>013/2019</t>
  </si>
  <si>
    <t>Gás de cozinha</t>
  </si>
  <si>
    <t>Energia Elétrica</t>
  </si>
  <si>
    <t>Consumo de água/esgoto</t>
  </si>
  <si>
    <t>Aluguel</t>
  </si>
  <si>
    <t>Internet</t>
  </si>
  <si>
    <t>Arroz</t>
  </si>
  <si>
    <t xml:space="preserve">Feijão </t>
  </si>
  <si>
    <t>Açúcar</t>
  </si>
  <si>
    <t>Café</t>
  </si>
  <si>
    <t>Carne</t>
  </si>
  <si>
    <t>Geladeira</t>
  </si>
  <si>
    <t>Fogão industrial 6 bocas</t>
  </si>
  <si>
    <t>Garrafa térmica</t>
  </si>
  <si>
    <t>Panela de pressão</t>
  </si>
  <si>
    <t>Colchão</t>
  </si>
  <si>
    <t>Conecas plásticas</t>
  </si>
  <si>
    <t>Talheres</t>
  </si>
  <si>
    <t>Vasilhas plásticas</t>
  </si>
  <si>
    <t>Tanquinho de lavar roupa</t>
  </si>
  <si>
    <t>Bule de café</t>
  </si>
  <si>
    <t>Caneca grande para ferver água</t>
  </si>
  <si>
    <t>Caldeirão 25 litros</t>
  </si>
  <si>
    <t>Tesoura para cortar carne</t>
  </si>
  <si>
    <t>Panela industrial</t>
  </si>
  <si>
    <t>Combustível</t>
  </si>
  <si>
    <t>Batedeira</t>
  </si>
  <si>
    <t>Lavadora vap</t>
  </si>
  <si>
    <t>Ventilador</t>
  </si>
  <si>
    <t>Vasilhame de gás vazio</t>
  </si>
  <si>
    <t>Toalha de banho</t>
  </si>
  <si>
    <t>Colcha de solteiro rústica</t>
  </si>
  <si>
    <t>Fronha lisa</t>
  </si>
  <si>
    <t>Jogo de cama</t>
  </si>
  <si>
    <t>Sandália de dedo aberta</t>
  </si>
  <si>
    <t>Avental</t>
  </si>
  <si>
    <t>Gabinete de aço para pia</t>
  </si>
  <si>
    <t>Armário de aço</t>
  </si>
  <si>
    <t>Arquivo de documentos</t>
  </si>
  <si>
    <t>Prateleira de cozinha</t>
  </si>
  <si>
    <t>Esquadrejadora Small 1300</t>
  </si>
  <si>
    <t>Serra de bancada</t>
  </si>
  <si>
    <t>Lixadeira de cinta combinada</t>
  </si>
  <si>
    <t>Serra de esquadrilha e bancada</t>
  </si>
  <si>
    <t>Botijão</t>
  </si>
  <si>
    <t>Kwh</t>
  </si>
  <si>
    <t>m³</t>
  </si>
  <si>
    <t>mensal</t>
  </si>
  <si>
    <t>kg</t>
  </si>
  <si>
    <t>unid.</t>
  </si>
  <si>
    <t>litros</t>
  </si>
  <si>
    <r>
      <rPr>
        <b/>
        <sz val="10"/>
        <color theme="1"/>
        <rFont val="Book Antiqua"/>
        <family val="1"/>
      </rPr>
      <t>III. Despesas (</t>
    </r>
    <r>
      <rPr>
        <i/>
        <sz val="10"/>
        <color theme="1"/>
        <rFont val="Book Antiqua"/>
        <family val="1"/>
      </rPr>
      <t>Preencher de acordo com o Item 7.2 do Plano de Trabalho</t>
    </r>
    <r>
      <rPr>
        <sz val="10"/>
        <color theme="1"/>
        <rFont val="Book Antiqua"/>
        <family val="1"/>
      </rPr>
      <t>)</t>
    </r>
  </si>
  <si>
    <r>
      <t>(</t>
    </r>
    <r>
      <rPr>
        <i/>
        <sz val="10"/>
        <color theme="1"/>
        <rFont val="Book Antiqua"/>
        <family val="1"/>
      </rPr>
      <t>Relacionar todos os pagamentos efetuados na mesma ordem dos Extratos Bancários)</t>
    </r>
  </si>
  <si>
    <r>
      <t xml:space="preserve">Pagamento com recursos da parceria firmada com o Município de Santa Rita do Sapucaí, formalizada por meio do </t>
    </r>
    <r>
      <rPr>
        <b/>
        <sz val="10"/>
        <color theme="1"/>
        <rFont val="Book Antiqua"/>
        <family val="1"/>
      </rPr>
      <t>Termo de Colaboração nº 013/2019</t>
    </r>
    <r>
      <rPr>
        <sz val="10"/>
        <color theme="1"/>
        <rFont val="Book Antiqua"/>
        <family val="1"/>
      </rPr>
      <t>.</t>
    </r>
  </si>
  <si>
    <r>
      <t>Outra forma de Pagamento (</t>
    </r>
    <r>
      <rPr>
        <i/>
        <sz val="10"/>
        <color theme="1"/>
        <rFont val="Book Antiqua"/>
        <family val="1"/>
      </rPr>
      <t>descrever e justificar</t>
    </r>
    <r>
      <rPr>
        <sz val="10"/>
        <color theme="1"/>
        <rFont val="Book Antiqua"/>
        <family val="1"/>
      </rPr>
      <t xml:space="preserve">): </t>
    </r>
  </si>
  <si>
    <t>Manoel Messias Felix</t>
  </si>
  <si>
    <t>Vera Lúcia B. Monteiro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</si>
</sst>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d&quot; de &quot;mmmm&quot; de &quot;yyyy"/>
    <numFmt numFmtId="165" formatCode="&quot;R$&quot;\ #,##0.00"/>
    <numFmt numFmtId="166" formatCode="d/m/yy;@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Book Antiqua"/>
      <family val="1"/>
    </font>
    <font>
      <sz val="10"/>
      <color theme="1"/>
      <name val="Book Antiqua"/>
      <family val="1"/>
    </font>
    <font>
      <b/>
      <sz val="10"/>
      <color theme="1"/>
      <name val="Book Antiqua"/>
      <family val="1"/>
    </font>
    <font>
      <i/>
      <sz val="10"/>
      <color theme="1"/>
      <name val="Book Antiqua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6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/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dashed">
        <color indexed="64"/>
      </right>
      <top style="dashed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dashed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/>
      <right style="dashed">
        <color indexed="64"/>
      </right>
      <top style="dashed">
        <color indexed="64"/>
      </top>
      <bottom/>
      <diagonal/>
    </border>
    <border>
      <left style="dashed">
        <color indexed="64"/>
      </left>
      <right/>
      <top/>
      <bottom/>
      <diagonal/>
    </border>
    <border>
      <left/>
      <right style="dashed">
        <color indexed="64"/>
      </right>
      <top/>
      <bottom/>
      <diagonal/>
    </border>
    <border>
      <left style="dashed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dashed">
        <color indexed="64"/>
      </right>
      <top/>
      <bottom style="dashed">
        <color indexed="64"/>
      </bottom>
      <diagonal/>
    </border>
    <border>
      <left/>
      <right style="dashed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57">
    <xf numFmtId="0" fontId="0" fillId="0" borderId="0" xfId="0"/>
    <xf numFmtId="0" fontId="2" fillId="0" borderId="0" xfId="0" applyFont="1" applyAlignment="1">
      <alignment horizontal="center"/>
    </xf>
    <xf numFmtId="0" fontId="3" fillId="3" borderId="25" xfId="0" applyFont="1" applyFill="1" applyBorder="1" applyAlignment="1">
      <alignment horizontal="center" wrapText="1"/>
    </xf>
    <xf numFmtId="0" fontId="4" fillId="3" borderId="18" xfId="0" applyFont="1" applyFill="1" applyBorder="1" applyAlignment="1">
      <alignment horizontal="center" wrapText="1"/>
    </xf>
    <xf numFmtId="0" fontId="4" fillId="3" borderId="26" xfId="0" applyFont="1" applyFill="1" applyBorder="1" applyAlignment="1">
      <alignment horizontal="center" wrapText="1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5" xfId="0" applyFont="1" applyBorder="1" applyAlignment="1" applyProtection="1">
      <alignment horizontal="center" vertical="center"/>
      <protection locked="0"/>
    </xf>
    <xf numFmtId="0" fontId="3" fillId="0" borderId="7" xfId="0" applyFont="1" applyBorder="1" applyAlignment="1" applyProtection="1">
      <alignment horizontal="center" vertical="center"/>
      <protection locked="0"/>
    </xf>
    <xf numFmtId="17" fontId="3" fillId="0" borderId="5" xfId="0" applyNumberFormat="1" applyFont="1" applyBorder="1" applyAlignment="1" applyProtection="1">
      <alignment horizontal="center" vertical="center"/>
      <protection locked="0"/>
    </xf>
    <xf numFmtId="0" fontId="3" fillId="0" borderId="5" xfId="0" applyFont="1" applyBorder="1" applyAlignment="1" applyProtection="1">
      <alignment horizontal="center" vertical="center" wrapText="1"/>
      <protection locked="0"/>
    </xf>
    <xf numFmtId="0" fontId="3" fillId="0" borderId="6" xfId="0" applyFont="1" applyBorder="1" applyAlignment="1" applyProtection="1">
      <alignment horizontal="center" vertical="center" wrapText="1"/>
      <protection locked="0"/>
    </xf>
    <xf numFmtId="0" fontId="3" fillId="0" borderId="7" xfId="0" applyFont="1" applyBorder="1" applyAlignment="1" applyProtection="1">
      <alignment horizontal="center" vertical="center" wrapText="1"/>
      <protection locked="0"/>
    </xf>
    <xf numFmtId="43" fontId="3" fillId="0" borderId="1" xfId="0" applyNumberFormat="1" applyFont="1" applyBorder="1" applyAlignment="1" applyProtection="1">
      <alignment horizontal="center"/>
      <protection locked="0"/>
    </xf>
    <xf numFmtId="0" fontId="3" fillId="0" borderId="0" xfId="0" applyFont="1"/>
    <xf numFmtId="0" fontId="4" fillId="3" borderId="20" xfId="0" applyFont="1" applyFill="1" applyBorder="1" applyAlignment="1">
      <alignment horizontal="center"/>
    </xf>
    <xf numFmtId="0" fontId="4" fillId="3" borderId="21" xfId="0" applyFont="1" applyFill="1" applyBorder="1" applyAlignment="1">
      <alignment horizontal="center"/>
    </xf>
    <xf numFmtId="0" fontId="4" fillId="3" borderId="22" xfId="0" applyFont="1" applyFill="1" applyBorder="1" applyAlignment="1">
      <alignment horizontal="center"/>
    </xf>
    <xf numFmtId="0" fontId="3" fillId="0" borderId="33" xfId="0" applyFont="1" applyBorder="1" applyAlignment="1">
      <alignment horizontal="left"/>
    </xf>
    <xf numFmtId="0" fontId="3" fillId="0" borderId="27" xfId="0" applyFont="1" applyBorder="1" applyAlignment="1">
      <alignment horizontal="left"/>
    </xf>
    <xf numFmtId="0" fontId="3" fillId="0" borderId="19" xfId="0" applyFont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24" xfId="0" applyFont="1" applyBorder="1" applyAlignment="1">
      <alignment horizontal="left"/>
    </xf>
    <xf numFmtId="0" fontId="4" fillId="0" borderId="14" xfId="0" applyFont="1" applyBorder="1" applyAlignment="1" applyProtection="1">
      <alignment horizontal="left"/>
      <protection locked="0"/>
    </xf>
    <xf numFmtId="0" fontId="4" fillId="0" borderId="15" xfId="0" applyFont="1" applyBorder="1" applyAlignment="1" applyProtection="1">
      <alignment horizontal="left"/>
      <protection locked="0"/>
    </xf>
    <xf numFmtId="0" fontId="4" fillId="0" borderId="16" xfId="0" applyFont="1" applyBorder="1" applyAlignment="1" applyProtection="1">
      <alignment horizontal="center"/>
      <protection locked="0"/>
    </xf>
    <xf numFmtId="0" fontId="4" fillId="0" borderId="15" xfId="0" applyFont="1" applyBorder="1" applyAlignment="1" applyProtection="1">
      <alignment horizontal="center"/>
      <protection locked="0"/>
    </xf>
    <xf numFmtId="0" fontId="4" fillId="0" borderId="17" xfId="0" applyFont="1" applyBorder="1" applyAlignment="1" applyProtection="1">
      <alignment horizontal="center"/>
      <protection locked="0"/>
    </xf>
    <xf numFmtId="0" fontId="4" fillId="3" borderId="2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4" fillId="0" borderId="33" xfId="0" applyFont="1" applyBorder="1" applyAlignment="1">
      <alignment horizontal="right" vertical="top" wrapText="1"/>
    </xf>
    <xf numFmtId="0" fontId="4" fillId="0" borderId="27" xfId="0" applyFont="1" applyBorder="1" applyAlignment="1">
      <alignment horizontal="right" vertical="top" wrapText="1"/>
    </xf>
    <xf numFmtId="165" fontId="4" fillId="0" borderId="27" xfId="0" applyNumberFormat="1" applyFont="1" applyBorder="1" applyAlignment="1" applyProtection="1">
      <alignment horizontal="center" vertical="top" wrapText="1"/>
      <protection locked="0"/>
    </xf>
    <xf numFmtId="165" fontId="4" fillId="0" borderId="34" xfId="0" applyNumberFormat="1" applyFont="1" applyBorder="1" applyAlignment="1" applyProtection="1">
      <alignment horizontal="center" vertical="top" wrapText="1"/>
      <protection locked="0"/>
    </xf>
    <xf numFmtId="0" fontId="4" fillId="0" borderId="53" xfId="0" applyFont="1" applyBorder="1" applyAlignment="1">
      <alignment horizontal="center" vertical="top" wrapText="1"/>
    </xf>
    <xf numFmtId="0" fontId="4" fillId="0" borderId="48" xfId="0" applyFont="1" applyBorder="1" applyAlignment="1">
      <alignment horizontal="center" vertical="top" wrapText="1"/>
    </xf>
    <xf numFmtId="0" fontId="4" fillId="0" borderId="49" xfId="0" applyFont="1" applyBorder="1" applyAlignment="1">
      <alignment horizontal="center" vertical="top" wrapText="1"/>
    </xf>
    <xf numFmtId="0" fontId="3" fillId="0" borderId="47" xfId="0" applyFont="1" applyBorder="1" applyAlignment="1">
      <alignment horizontal="center" vertical="top" wrapText="1"/>
    </xf>
    <xf numFmtId="0" fontId="3" fillId="0" borderId="48" xfId="0" applyFont="1" applyBorder="1" applyAlignment="1">
      <alignment horizontal="center" vertical="top" wrapText="1"/>
    </xf>
    <xf numFmtId="0" fontId="3" fillId="0" borderId="54" xfId="0" applyFont="1" applyBorder="1" applyAlignment="1">
      <alignment horizontal="center" vertical="top" wrapText="1"/>
    </xf>
    <xf numFmtId="0" fontId="4" fillId="0" borderId="28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51" xfId="0" applyFont="1" applyBorder="1" applyAlignment="1">
      <alignment horizontal="center" vertical="top" wrapText="1"/>
    </xf>
    <xf numFmtId="0" fontId="3" fillId="0" borderId="50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29" xfId="0" applyFont="1" applyBorder="1" applyAlignment="1">
      <alignment horizontal="center" vertical="top" wrapText="1"/>
    </xf>
    <xf numFmtId="0" fontId="3" fillId="0" borderId="28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44" fontId="3" fillId="0" borderId="5" xfId="1" applyFont="1" applyBorder="1" applyAlignment="1" applyProtection="1">
      <alignment horizontal="center" vertical="center" wrapText="1"/>
      <protection locked="0"/>
    </xf>
    <xf numFmtId="44" fontId="3" fillId="0" borderId="6" xfId="1" applyFont="1" applyBorder="1" applyAlignment="1" applyProtection="1">
      <alignment horizontal="center" vertical="center" wrapText="1"/>
      <protection locked="0"/>
    </xf>
    <xf numFmtId="44" fontId="3" fillId="0" borderId="64" xfId="1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>
      <alignment vertical="top" wrapText="1"/>
    </xf>
    <xf numFmtId="0" fontId="3" fillId="0" borderId="1" xfId="0" applyNumberFormat="1" applyFont="1" applyBorder="1" applyAlignment="1" applyProtection="1">
      <alignment horizontal="center" vertical="top" wrapText="1"/>
    </xf>
    <xf numFmtId="0" fontId="3" fillId="0" borderId="1" xfId="0" applyFont="1" applyBorder="1" applyAlignment="1" applyProtection="1">
      <alignment horizontal="center" vertical="center" wrapText="1"/>
      <protection locked="0"/>
    </xf>
    <xf numFmtId="44" fontId="3" fillId="0" borderId="1" xfId="1" applyFont="1" applyBorder="1" applyAlignment="1" applyProtection="1">
      <alignment horizontal="right" vertical="center" wrapText="1"/>
      <protection locked="0"/>
    </xf>
    <xf numFmtId="44" fontId="3" fillId="0" borderId="1" xfId="1" applyFont="1" applyBorder="1" applyAlignment="1">
      <alignment horizontal="right" vertical="center" wrapText="1"/>
    </xf>
    <xf numFmtId="44" fontId="3" fillId="0" borderId="29" xfId="1" applyFont="1" applyBorder="1" applyAlignment="1">
      <alignment horizontal="right" vertical="center" wrapText="1"/>
    </xf>
    <xf numFmtId="44" fontId="3" fillId="0" borderId="1" xfId="1" applyFont="1" applyBorder="1" applyAlignment="1" applyProtection="1">
      <alignment horizontal="right" vertical="top" wrapText="1"/>
      <protection locked="0"/>
    </xf>
    <xf numFmtId="44" fontId="3" fillId="0" borderId="51" xfId="1" applyFont="1" applyBorder="1" applyAlignment="1" applyProtection="1">
      <alignment horizontal="right" vertical="top" wrapText="1"/>
      <protection locked="0"/>
    </xf>
    <xf numFmtId="0" fontId="3" fillId="0" borderId="5" xfId="0" applyFont="1" applyBorder="1" applyAlignment="1">
      <alignment vertical="top" wrapText="1"/>
    </xf>
    <xf numFmtId="0" fontId="3" fillId="0" borderId="6" xfId="0" applyFont="1" applyBorder="1" applyAlignment="1">
      <alignment vertical="top" wrapText="1"/>
    </xf>
    <xf numFmtId="0" fontId="3" fillId="0" borderId="7" xfId="0" applyFont="1" applyBorder="1" applyAlignment="1">
      <alignment vertical="top" wrapText="1"/>
    </xf>
    <xf numFmtId="0" fontId="4" fillId="0" borderId="45" xfId="0" applyFont="1" applyBorder="1" applyAlignment="1">
      <alignment horizontal="right" vertical="top" wrapText="1"/>
    </xf>
    <xf numFmtId="0" fontId="4" fillId="0" borderId="46" xfId="0" applyFont="1" applyBorder="1" applyAlignment="1">
      <alignment horizontal="right" vertical="top" wrapText="1"/>
    </xf>
    <xf numFmtId="44" fontId="4" fillId="0" borderId="46" xfId="1" applyFont="1" applyBorder="1" applyAlignment="1">
      <alignment horizontal="right" vertical="top" wrapText="1"/>
    </xf>
    <xf numFmtId="44" fontId="4" fillId="0" borderId="52" xfId="1" applyFont="1" applyBorder="1" applyAlignment="1">
      <alignment horizontal="right" vertical="top" wrapText="1"/>
    </xf>
    <xf numFmtId="0" fontId="4" fillId="2" borderId="30" xfId="0" applyFont="1" applyFill="1" applyBorder="1" applyAlignment="1">
      <alignment horizontal="right" vertical="top" wrapText="1"/>
    </xf>
    <xf numFmtId="0" fontId="4" fillId="2" borderId="31" xfId="0" applyFont="1" applyFill="1" applyBorder="1" applyAlignment="1">
      <alignment horizontal="right" vertical="top" wrapText="1"/>
    </xf>
    <xf numFmtId="44" fontId="4" fillId="2" borderId="31" xfId="1" applyFont="1" applyFill="1" applyBorder="1" applyAlignment="1">
      <alignment horizontal="right" vertical="top" wrapText="1"/>
    </xf>
    <xf numFmtId="44" fontId="4" fillId="2" borderId="32" xfId="1" applyFont="1" applyFill="1" applyBorder="1" applyAlignment="1">
      <alignment horizontal="right" vertical="top" wrapText="1"/>
    </xf>
    <xf numFmtId="0" fontId="3" fillId="0" borderId="41" xfId="0" applyFont="1" applyBorder="1" applyAlignment="1" applyProtection="1">
      <alignment horizontal="justify" vertical="top" wrapText="1"/>
      <protection locked="0"/>
    </xf>
    <xf numFmtId="0" fontId="3" fillId="0" borderId="42" xfId="0" applyFont="1" applyBorder="1" applyAlignment="1" applyProtection="1">
      <alignment horizontal="justify" vertical="top" wrapText="1"/>
      <protection locked="0"/>
    </xf>
    <xf numFmtId="0" fontId="3" fillId="0" borderId="43" xfId="0" applyFont="1" applyBorder="1" applyAlignment="1" applyProtection="1">
      <alignment horizontal="justify" vertical="top" wrapText="1"/>
      <protection locked="0"/>
    </xf>
    <xf numFmtId="0" fontId="3" fillId="0" borderId="55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45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28" xfId="0" applyFont="1" applyBorder="1" applyAlignment="1">
      <alignment horizontal="center"/>
    </xf>
    <xf numFmtId="0" fontId="3" fillId="0" borderId="5" xfId="0" applyFont="1" applyBorder="1" applyAlignment="1" applyProtection="1">
      <alignment horizontal="left"/>
      <protection locked="0"/>
    </xf>
    <xf numFmtId="0" fontId="3" fillId="0" borderId="6" xfId="0" applyFont="1" applyBorder="1" applyAlignment="1" applyProtection="1">
      <alignment horizontal="left"/>
      <protection locked="0"/>
    </xf>
    <xf numFmtId="0" fontId="3" fillId="0" borderId="7" xfId="0" applyFont="1" applyBorder="1" applyAlignment="1" applyProtection="1">
      <alignment horizontal="left"/>
      <protection locked="0"/>
    </xf>
    <xf numFmtId="0" fontId="3" fillId="0" borderId="5" xfId="0" applyFont="1" applyBorder="1" applyAlignment="1" applyProtection="1">
      <alignment horizontal="center"/>
      <protection locked="0"/>
    </xf>
    <xf numFmtId="0" fontId="3" fillId="0" borderId="6" xfId="0" applyFont="1" applyBorder="1" applyAlignment="1" applyProtection="1">
      <alignment horizontal="center"/>
      <protection locked="0"/>
    </xf>
    <xf numFmtId="0" fontId="3" fillId="0" borderId="7" xfId="0" applyFont="1" applyBorder="1" applyAlignment="1" applyProtection="1">
      <alignment horizontal="center"/>
      <protection locked="0"/>
    </xf>
    <xf numFmtId="166" fontId="3" fillId="0" borderId="5" xfId="0" applyNumberFormat="1" applyFont="1" applyBorder="1" applyAlignment="1" applyProtection="1">
      <alignment horizontal="center"/>
      <protection locked="0"/>
    </xf>
    <xf numFmtId="166" fontId="3" fillId="0" borderId="7" xfId="0" applyNumberFormat="1" applyFont="1" applyBorder="1" applyAlignment="1" applyProtection="1">
      <alignment horizontal="center"/>
      <protection locked="0"/>
    </xf>
    <xf numFmtId="4" fontId="4" fillId="0" borderId="1" xfId="0" applyNumberFormat="1" applyFont="1" applyBorder="1" applyAlignment="1" applyProtection="1">
      <alignment horizontal="right"/>
      <protection locked="0"/>
    </xf>
    <xf numFmtId="4" fontId="4" fillId="0" borderId="29" xfId="0" applyNumberFormat="1" applyFont="1" applyBorder="1" applyAlignment="1" applyProtection="1">
      <alignment horizontal="right"/>
      <protection locked="0"/>
    </xf>
    <xf numFmtId="0" fontId="4" fillId="0" borderId="30" xfId="0" applyFont="1" applyBorder="1" applyAlignment="1">
      <alignment horizontal="right"/>
    </xf>
    <xf numFmtId="0" fontId="4" fillId="0" borderId="31" xfId="0" applyFont="1" applyBorder="1" applyAlignment="1">
      <alignment horizontal="right"/>
    </xf>
    <xf numFmtId="4" fontId="4" fillId="0" borderId="31" xfId="0" applyNumberFormat="1" applyFont="1" applyBorder="1" applyAlignment="1">
      <alignment horizontal="right"/>
    </xf>
    <xf numFmtId="0" fontId="4" fillId="0" borderId="32" xfId="0" applyFont="1" applyBorder="1" applyAlignment="1">
      <alignment horizontal="right"/>
    </xf>
    <xf numFmtId="0" fontId="4" fillId="3" borderId="35" xfId="0" applyFont="1" applyFill="1" applyBorder="1" applyAlignment="1">
      <alignment horizontal="center"/>
    </xf>
    <xf numFmtId="0" fontId="4" fillId="3" borderId="36" xfId="0" applyFont="1" applyFill="1" applyBorder="1" applyAlignment="1">
      <alignment horizontal="center"/>
    </xf>
    <xf numFmtId="0" fontId="4" fillId="3" borderId="37" xfId="0" applyFont="1" applyFill="1" applyBorder="1" applyAlignment="1">
      <alignment horizontal="center"/>
    </xf>
    <xf numFmtId="0" fontId="3" fillId="0" borderId="38" xfId="0" applyFont="1" applyBorder="1" applyAlignment="1" applyProtection="1">
      <alignment horizontal="center" vertical="center" wrapText="1"/>
      <protection locked="0"/>
    </xf>
    <xf numFmtId="0" fontId="3" fillId="0" borderId="39" xfId="0" applyFont="1" applyBorder="1" applyAlignment="1" applyProtection="1">
      <alignment horizontal="center" vertical="center" wrapText="1"/>
      <protection locked="0"/>
    </xf>
    <xf numFmtId="0" fontId="3" fillId="0" borderId="40" xfId="0" applyFont="1" applyBorder="1" applyAlignment="1" applyProtection="1">
      <alignment horizontal="center" vertical="center" wrapText="1"/>
      <protection locked="0"/>
    </xf>
    <xf numFmtId="0" fontId="3" fillId="0" borderId="23" xfId="0" applyFont="1" applyBorder="1"/>
    <xf numFmtId="0" fontId="3" fillId="0" borderId="0" xfId="0" applyFont="1" applyBorder="1"/>
    <xf numFmtId="0" fontId="3" fillId="0" borderId="24" xfId="0" applyFont="1" applyBorder="1"/>
    <xf numFmtId="0" fontId="3" fillId="0" borderId="23" xfId="0" applyFont="1" applyBorder="1" applyAlignment="1">
      <alignment horizontal="right"/>
    </xf>
    <xf numFmtId="0" fontId="3" fillId="0" borderId="0" xfId="0" applyFont="1" applyBorder="1" applyAlignment="1">
      <alignment horizontal="right"/>
    </xf>
    <xf numFmtId="164" fontId="3" fillId="0" borderId="0" xfId="0" applyNumberFormat="1" applyFont="1" applyBorder="1" applyAlignment="1">
      <alignment horizontal="left"/>
    </xf>
    <xf numFmtId="164" fontId="3" fillId="0" borderId="24" xfId="0" applyNumberFormat="1" applyFont="1" applyBorder="1" applyAlignment="1">
      <alignment horizontal="left"/>
    </xf>
    <xf numFmtId="0" fontId="3" fillId="0" borderId="23" xfId="0" applyFont="1" applyBorder="1" applyAlignment="1" applyProtection="1">
      <alignment horizontal="center"/>
      <protection locked="0"/>
    </xf>
    <xf numFmtId="0" fontId="3" fillId="0" borderId="0" xfId="0" applyFont="1" applyBorder="1" applyAlignment="1" applyProtection="1">
      <alignment horizontal="center"/>
      <protection locked="0"/>
    </xf>
    <xf numFmtId="0" fontId="3" fillId="0" borderId="24" xfId="0" applyFont="1" applyBorder="1" applyAlignment="1" applyProtection="1">
      <alignment horizontal="center"/>
      <protection locked="0"/>
    </xf>
    <xf numFmtId="0" fontId="3" fillId="0" borderId="14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3" fillId="0" borderId="23" xfId="0" applyFont="1" applyBorder="1" applyAlignment="1">
      <alignment horizontal="left"/>
    </xf>
    <xf numFmtId="0" fontId="4" fillId="0" borderId="23" xfId="0" applyFont="1" applyBorder="1" applyAlignment="1">
      <alignment horizontal="justify" vertical="top" wrapText="1"/>
    </xf>
    <xf numFmtId="0" fontId="3" fillId="0" borderId="0" xfId="0" applyFont="1" applyBorder="1" applyAlignment="1">
      <alignment horizontal="justify" vertical="top" wrapText="1"/>
    </xf>
    <xf numFmtId="0" fontId="3" fillId="0" borderId="24" xfId="0" applyFont="1" applyBorder="1" applyAlignment="1">
      <alignment horizontal="justify" vertical="top" wrapText="1"/>
    </xf>
    <xf numFmtId="0" fontId="3" fillId="0" borderId="23" xfId="0" applyFont="1" applyBorder="1" applyAlignment="1"/>
    <xf numFmtId="0" fontId="3" fillId="0" borderId="0" xfId="0" applyFont="1" applyBorder="1" applyAlignment="1"/>
    <xf numFmtId="164" fontId="3" fillId="0" borderId="0" xfId="0" applyNumberFormat="1" applyFont="1" applyBorder="1" applyAlignment="1"/>
    <xf numFmtId="164" fontId="3" fillId="0" borderId="24" xfId="0" applyNumberFormat="1" applyFont="1" applyBorder="1" applyAlignment="1"/>
    <xf numFmtId="0" fontId="4" fillId="0" borderId="56" xfId="0" applyFont="1" applyBorder="1" applyAlignment="1">
      <alignment horizontal="center"/>
    </xf>
    <xf numFmtId="0" fontId="4" fillId="0" borderId="57" xfId="0" applyFont="1" applyBorder="1" applyAlignment="1">
      <alignment horizontal="center"/>
    </xf>
    <xf numFmtId="0" fontId="4" fillId="0" borderId="58" xfId="0" applyFont="1" applyBorder="1" applyAlignment="1">
      <alignment horizontal="center"/>
    </xf>
    <xf numFmtId="0" fontId="3" fillId="0" borderId="59" xfId="0" applyFont="1" applyBorder="1" applyAlignment="1">
      <alignment horizontal="justify" vertical="top" wrapText="1"/>
    </xf>
    <xf numFmtId="0" fontId="3" fillId="0" borderId="60" xfId="0" applyFont="1" applyBorder="1" applyAlignment="1">
      <alignment horizontal="justify" vertical="top" wrapText="1"/>
    </xf>
    <xf numFmtId="0" fontId="3" fillId="0" borderId="59" xfId="0" applyFont="1" applyBorder="1"/>
    <xf numFmtId="0" fontId="3" fillId="0" borderId="60" xfId="0" applyFont="1" applyBorder="1"/>
    <xf numFmtId="0" fontId="4" fillId="0" borderId="59" xfId="0" applyFont="1" applyBorder="1" applyAlignment="1">
      <alignment horizontal="left"/>
    </xf>
    <xf numFmtId="0" fontId="4" fillId="0" borderId="0" xfId="0" applyFont="1" applyBorder="1" applyAlignment="1">
      <alignment horizontal="left"/>
    </xf>
    <xf numFmtId="0" fontId="4" fillId="0" borderId="60" xfId="0" applyFont="1" applyBorder="1" applyAlignment="1">
      <alignment horizontal="left"/>
    </xf>
    <xf numFmtId="0" fontId="3" fillId="0" borderId="44" xfId="0" applyFont="1" applyBorder="1" applyAlignment="1" applyProtection="1">
      <alignment horizontal="center"/>
    </xf>
    <xf numFmtId="0" fontId="3" fillId="0" borderId="60" xfId="0" applyFont="1" applyBorder="1" applyAlignment="1"/>
    <xf numFmtId="0" fontId="3" fillId="0" borderId="59" xfId="0" applyFont="1" applyBorder="1" applyAlignment="1"/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24" xfId="0" applyFont="1" applyBorder="1" applyAlignment="1"/>
    <xf numFmtId="0" fontId="3" fillId="0" borderId="60" xfId="0" applyFont="1" applyBorder="1" applyAlignment="1">
      <alignment horizontal="center"/>
    </xf>
    <xf numFmtId="0" fontId="3" fillId="0" borderId="61" xfId="0" applyFont="1" applyBorder="1" applyAlignment="1">
      <alignment horizontal="center"/>
    </xf>
    <xf numFmtId="0" fontId="3" fillId="0" borderId="62" xfId="0" applyFont="1" applyBorder="1" applyAlignment="1">
      <alignment horizontal="center"/>
    </xf>
    <xf numFmtId="0" fontId="3" fillId="0" borderId="63" xfId="0" applyFont="1" applyBorder="1" applyAlignment="1">
      <alignment horizontal="center"/>
    </xf>
    <xf numFmtId="0" fontId="4" fillId="0" borderId="0" xfId="0" applyFont="1" applyBorder="1" applyAlignment="1">
      <alignment horizontal="justify" vertical="top" wrapText="1"/>
    </xf>
    <xf numFmtId="0" fontId="4" fillId="0" borderId="24" xfId="0" applyFont="1" applyBorder="1" applyAlignment="1">
      <alignment horizontal="justify" vertical="top" wrapText="1"/>
    </xf>
    <xf numFmtId="0" fontId="3" fillId="0" borderId="14" xfId="0" applyFont="1" applyBorder="1" applyAlignment="1"/>
    <xf numFmtId="0" fontId="3" fillId="0" borderId="15" xfId="0" applyFont="1" applyBorder="1" applyAlignment="1"/>
    <xf numFmtId="0" fontId="3" fillId="0" borderId="17" xfId="0" applyFont="1" applyBorder="1" applyAlignment="1"/>
    <xf numFmtId="0" fontId="5" fillId="0" borderId="0" xfId="0" applyFont="1" applyBorder="1" applyAlignment="1" applyProtection="1">
      <alignment horizontal="center"/>
      <protection locked="0"/>
    </xf>
    <xf numFmtId="0" fontId="5" fillId="0" borderId="24" xfId="0" applyFont="1" applyBorder="1" applyAlignment="1" applyProtection="1">
      <alignment horizontal="center"/>
      <protection locked="0"/>
    </xf>
    <xf numFmtId="0" fontId="5" fillId="0" borderId="23" xfId="0" applyFont="1" applyBorder="1" applyAlignment="1" applyProtection="1">
      <alignment horizontal="center"/>
      <protection locked="0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21"/>
  <sheetViews>
    <sheetView tabSelected="1" topLeftCell="A79" zoomScale="115" zoomScaleNormal="115" workbookViewId="0">
      <selection activeCell="B73" sqref="B73:Q73"/>
    </sheetView>
  </sheetViews>
  <sheetFormatPr defaultColWidth="4" defaultRowHeight="13.5" x14ac:dyDescent="0.25"/>
  <cols>
    <col min="1" max="1" width="4" style="15"/>
    <col min="2" max="2" width="4.7109375" style="15" customWidth="1"/>
    <col min="3" max="9" width="4" style="15"/>
    <col min="10" max="10" width="4" style="15" customWidth="1"/>
    <col min="11" max="29" width="4" style="15"/>
    <col min="30" max="30" width="3.7109375" style="15" customWidth="1"/>
    <col min="31" max="31" width="3.42578125" style="15" customWidth="1"/>
    <col min="32" max="32" width="4" style="15" customWidth="1"/>
    <col min="33" max="16384" width="4" style="15"/>
  </cols>
  <sheetData>
    <row r="1" spans="1:34" ht="16.5" x14ac:dyDescent="0.3">
      <c r="A1" s="1" t="s">
        <v>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14.25" thickBot="1" x14ac:dyDescent="0.3"/>
    <row r="3" spans="1:34" ht="15" x14ac:dyDescent="0.3">
      <c r="A3" s="16" t="s">
        <v>5</v>
      </c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8"/>
    </row>
    <row r="4" spans="1:34" x14ac:dyDescent="0.25">
      <c r="A4" s="19" t="s">
        <v>1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1" t="s">
        <v>0</v>
      </c>
      <c r="V4" s="22"/>
      <c r="W4" s="22"/>
      <c r="X4" s="22"/>
      <c r="Y4" s="22"/>
      <c r="Z4" s="22"/>
      <c r="AA4" s="23"/>
      <c r="AB4" s="21" t="s">
        <v>10</v>
      </c>
      <c r="AC4" s="22"/>
      <c r="AD4" s="22"/>
      <c r="AE4" s="22"/>
      <c r="AF4" s="22"/>
      <c r="AG4" s="22"/>
      <c r="AH4" s="23"/>
    </row>
    <row r="5" spans="1:34" ht="15.75" thickBot="1" x14ac:dyDescent="0.35">
      <c r="A5" s="24" t="s">
        <v>51</v>
      </c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6" t="s">
        <v>52</v>
      </c>
      <c r="V5" s="27"/>
      <c r="W5" s="27"/>
      <c r="X5" s="27"/>
      <c r="Y5" s="27"/>
      <c r="Z5" s="27"/>
      <c r="AA5" s="28"/>
      <c r="AB5" s="26" t="s">
        <v>53</v>
      </c>
      <c r="AC5" s="27"/>
      <c r="AD5" s="27"/>
      <c r="AE5" s="27"/>
      <c r="AF5" s="27"/>
      <c r="AG5" s="27"/>
      <c r="AH5" s="28"/>
    </row>
    <row r="6" spans="1:34" ht="5.25" customHeight="1" thickBot="1" x14ac:dyDescent="0.3"/>
    <row r="7" spans="1:34" ht="15" x14ac:dyDescent="0.3">
      <c r="A7" s="29" t="s">
        <v>11</v>
      </c>
      <c r="B7" s="30"/>
      <c r="C7" s="30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1"/>
    </row>
    <row r="8" spans="1:34" ht="18.75" customHeight="1" x14ac:dyDescent="0.25">
      <c r="A8" s="32" t="s">
        <v>15</v>
      </c>
      <c r="B8" s="33"/>
      <c r="C8" s="33"/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4">
        <v>0</v>
      </c>
      <c r="AE8" s="34"/>
      <c r="AF8" s="34"/>
      <c r="AG8" s="34"/>
      <c r="AH8" s="35"/>
    </row>
    <row r="9" spans="1:34" ht="18.75" customHeight="1" x14ac:dyDescent="0.25">
      <c r="A9" s="36" t="s">
        <v>16</v>
      </c>
      <c r="B9" s="37"/>
      <c r="C9" s="37"/>
      <c r="D9" s="37"/>
      <c r="E9" s="37"/>
      <c r="F9" s="37"/>
      <c r="G9" s="37"/>
      <c r="H9" s="37"/>
      <c r="I9" s="37"/>
      <c r="J9" s="37"/>
      <c r="K9" s="37"/>
      <c r="L9" s="37"/>
      <c r="M9" s="38"/>
      <c r="N9" s="39" t="s">
        <v>104</v>
      </c>
      <c r="O9" s="40"/>
      <c r="P9" s="40"/>
      <c r="Q9" s="40"/>
      <c r="R9" s="40"/>
      <c r="S9" s="40"/>
      <c r="T9" s="40"/>
      <c r="U9" s="40"/>
      <c r="V9" s="40"/>
      <c r="W9" s="40"/>
      <c r="X9" s="40"/>
      <c r="Y9" s="40"/>
      <c r="Z9" s="40"/>
      <c r="AA9" s="40"/>
      <c r="AB9" s="40"/>
      <c r="AC9" s="40"/>
      <c r="AD9" s="40"/>
      <c r="AE9" s="40"/>
      <c r="AF9" s="40"/>
      <c r="AG9" s="40"/>
      <c r="AH9" s="41"/>
    </row>
    <row r="10" spans="1:34" ht="18.75" customHeight="1" x14ac:dyDescent="0.25">
      <c r="A10" s="42" t="s">
        <v>18</v>
      </c>
      <c r="B10" s="43"/>
      <c r="C10" s="43"/>
      <c r="D10" s="43"/>
      <c r="E10" s="43"/>
      <c r="F10" s="43"/>
      <c r="G10" s="43"/>
      <c r="H10" s="43"/>
      <c r="I10" s="43"/>
      <c r="J10" s="43" t="s">
        <v>8</v>
      </c>
      <c r="K10" s="43"/>
      <c r="L10" s="43"/>
      <c r="M10" s="44"/>
      <c r="N10" s="45" t="s">
        <v>4</v>
      </c>
      <c r="O10" s="46" t="s">
        <v>18</v>
      </c>
      <c r="P10" s="46"/>
      <c r="Q10" s="46"/>
      <c r="R10" s="46"/>
      <c r="S10" s="46"/>
      <c r="T10" s="46"/>
      <c r="U10" s="46"/>
      <c r="V10" s="46"/>
      <c r="W10" s="46" t="s">
        <v>21</v>
      </c>
      <c r="X10" s="46"/>
      <c r="Y10" s="46" t="s">
        <v>6</v>
      </c>
      <c r="Z10" s="46"/>
      <c r="AA10" s="46" t="s">
        <v>20</v>
      </c>
      <c r="AB10" s="46"/>
      <c r="AC10" s="46"/>
      <c r="AD10" s="46"/>
      <c r="AE10" s="46" t="s">
        <v>19</v>
      </c>
      <c r="AF10" s="46"/>
      <c r="AG10" s="46"/>
      <c r="AH10" s="47"/>
    </row>
    <row r="11" spans="1:34" x14ac:dyDescent="0.25">
      <c r="A11" s="48" t="s">
        <v>12</v>
      </c>
      <c r="B11" s="49"/>
      <c r="C11" s="49"/>
      <c r="D11" s="49"/>
      <c r="E11" s="49"/>
      <c r="F11" s="49"/>
      <c r="G11" s="49"/>
      <c r="H11" s="49"/>
      <c r="I11" s="49"/>
      <c r="J11" s="50">
        <v>61000</v>
      </c>
      <c r="K11" s="51"/>
      <c r="L11" s="51"/>
      <c r="M11" s="52"/>
      <c r="N11" s="45">
        <v>1</v>
      </c>
      <c r="O11" s="53" t="s">
        <v>54</v>
      </c>
      <c r="P11" s="53"/>
      <c r="Q11" s="53"/>
      <c r="R11" s="53"/>
      <c r="S11" s="53"/>
      <c r="T11" s="53"/>
      <c r="U11" s="53"/>
      <c r="V11" s="53"/>
      <c r="W11" s="54" t="s">
        <v>97</v>
      </c>
      <c r="X11" s="54"/>
      <c r="Y11" s="55">
        <v>42</v>
      </c>
      <c r="Z11" s="55"/>
      <c r="AA11" s="56">
        <v>70</v>
      </c>
      <c r="AB11" s="56"/>
      <c r="AC11" s="56"/>
      <c r="AD11" s="56"/>
      <c r="AE11" s="57">
        <f t="shared" ref="AE11:AE13" si="0">IF(Y11&lt;=0," ",SUM(Y11*AA11))</f>
        <v>2940</v>
      </c>
      <c r="AF11" s="57"/>
      <c r="AG11" s="57"/>
      <c r="AH11" s="58"/>
    </row>
    <row r="12" spans="1:34" x14ac:dyDescent="0.25">
      <c r="A12" s="48" t="s">
        <v>13</v>
      </c>
      <c r="B12" s="49"/>
      <c r="C12" s="49"/>
      <c r="D12" s="49"/>
      <c r="E12" s="49"/>
      <c r="F12" s="49"/>
      <c r="G12" s="49"/>
      <c r="H12" s="49"/>
      <c r="I12" s="49"/>
      <c r="J12" s="59"/>
      <c r="K12" s="59"/>
      <c r="L12" s="59"/>
      <c r="M12" s="60"/>
      <c r="N12" s="45">
        <v>2</v>
      </c>
      <c r="O12" s="61" t="s">
        <v>55</v>
      </c>
      <c r="P12" s="62"/>
      <c r="Q12" s="62"/>
      <c r="R12" s="62"/>
      <c r="S12" s="62"/>
      <c r="T12" s="62"/>
      <c r="U12" s="62"/>
      <c r="V12" s="63"/>
      <c r="W12" s="54" t="s">
        <v>98</v>
      </c>
      <c r="X12" s="54"/>
      <c r="Y12" s="55">
        <v>350</v>
      </c>
      <c r="Z12" s="55"/>
      <c r="AA12" s="56">
        <v>0.79</v>
      </c>
      <c r="AB12" s="56"/>
      <c r="AC12" s="56"/>
      <c r="AD12" s="56"/>
      <c r="AE12" s="57">
        <v>3300.2</v>
      </c>
      <c r="AF12" s="57"/>
      <c r="AG12" s="57"/>
      <c r="AH12" s="58"/>
    </row>
    <row r="13" spans="1:34" x14ac:dyDescent="0.25">
      <c r="A13" s="48" t="s">
        <v>14</v>
      </c>
      <c r="B13" s="49"/>
      <c r="C13" s="49"/>
      <c r="D13" s="49"/>
      <c r="E13" s="49"/>
      <c r="F13" s="49"/>
      <c r="G13" s="49"/>
      <c r="H13" s="49"/>
      <c r="I13" s="49"/>
      <c r="J13" s="59"/>
      <c r="K13" s="59"/>
      <c r="L13" s="59"/>
      <c r="M13" s="60"/>
      <c r="N13" s="45">
        <v>3</v>
      </c>
      <c r="O13" s="53" t="s">
        <v>56</v>
      </c>
      <c r="P13" s="53"/>
      <c r="Q13" s="53"/>
      <c r="R13" s="53"/>
      <c r="S13" s="53"/>
      <c r="T13" s="53"/>
      <c r="U13" s="53"/>
      <c r="V13" s="53"/>
      <c r="W13" s="54" t="s">
        <v>99</v>
      </c>
      <c r="X13" s="54"/>
      <c r="Y13" s="55">
        <v>540</v>
      </c>
      <c r="Z13" s="55"/>
      <c r="AA13" s="56">
        <v>6.33</v>
      </c>
      <c r="AB13" s="56"/>
      <c r="AC13" s="56"/>
      <c r="AD13" s="56"/>
      <c r="AE13" s="57">
        <f t="shared" si="0"/>
        <v>3418.2</v>
      </c>
      <c r="AF13" s="57"/>
      <c r="AG13" s="57"/>
      <c r="AH13" s="58"/>
    </row>
    <row r="14" spans="1:34" x14ac:dyDescent="0.25">
      <c r="A14" s="48"/>
      <c r="B14" s="49"/>
      <c r="C14" s="49"/>
      <c r="D14" s="49"/>
      <c r="E14" s="49"/>
      <c r="F14" s="49"/>
      <c r="G14" s="49"/>
      <c r="H14" s="49"/>
      <c r="I14" s="49"/>
      <c r="J14" s="50"/>
      <c r="K14" s="51"/>
      <c r="L14" s="51"/>
      <c r="M14" s="52"/>
      <c r="N14" s="45">
        <v>4</v>
      </c>
      <c r="O14" s="53" t="s">
        <v>57</v>
      </c>
      <c r="P14" s="53"/>
      <c r="Q14" s="53"/>
      <c r="R14" s="53"/>
      <c r="S14" s="53"/>
      <c r="T14" s="53"/>
      <c r="U14" s="53"/>
      <c r="V14" s="53"/>
      <c r="W14" s="54" t="s">
        <v>100</v>
      </c>
      <c r="X14" s="54"/>
      <c r="Y14" s="55">
        <v>12</v>
      </c>
      <c r="Z14" s="55"/>
      <c r="AA14" s="56">
        <v>900</v>
      </c>
      <c r="AB14" s="56"/>
      <c r="AC14" s="56"/>
      <c r="AD14" s="56"/>
      <c r="AE14" s="57">
        <f t="shared" ref="AE14:AE16" si="1">IF(Y14&lt;=0," ",SUM(Y14*AA14))</f>
        <v>10800</v>
      </c>
      <c r="AF14" s="57"/>
      <c r="AG14" s="57"/>
      <c r="AH14" s="58"/>
    </row>
    <row r="15" spans="1:34" x14ac:dyDescent="0.25">
      <c r="A15" s="48"/>
      <c r="B15" s="49"/>
      <c r="C15" s="49"/>
      <c r="D15" s="49"/>
      <c r="E15" s="49"/>
      <c r="F15" s="49"/>
      <c r="G15" s="49"/>
      <c r="H15" s="49"/>
      <c r="I15" s="49"/>
      <c r="J15" s="59"/>
      <c r="K15" s="59"/>
      <c r="L15" s="59"/>
      <c r="M15" s="60"/>
      <c r="N15" s="45">
        <v>5</v>
      </c>
      <c r="O15" s="61" t="s">
        <v>58</v>
      </c>
      <c r="P15" s="62"/>
      <c r="Q15" s="62"/>
      <c r="R15" s="62"/>
      <c r="S15" s="62"/>
      <c r="T15" s="62"/>
      <c r="U15" s="62"/>
      <c r="V15" s="63"/>
      <c r="W15" s="54" t="s">
        <v>100</v>
      </c>
      <c r="X15" s="54"/>
      <c r="Y15" s="55">
        <v>12</v>
      </c>
      <c r="Z15" s="55"/>
      <c r="AA15" s="56">
        <v>63</v>
      </c>
      <c r="AB15" s="56"/>
      <c r="AC15" s="56"/>
      <c r="AD15" s="56"/>
      <c r="AE15" s="57">
        <f t="shared" si="1"/>
        <v>756</v>
      </c>
      <c r="AF15" s="57"/>
      <c r="AG15" s="57"/>
      <c r="AH15" s="58"/>
    </row>
    <row r="16" spans="1:34" x14ac:dyDescent="0.25">
      <c r="A16" s="48"/>
      <c r="B16" s="49"/>
      <c r="C16" s="49"/>
      <c r="D16" s="49"/>
      <c r="E16" s="49"/>
      <c r="F16" s="49"/>
      <c r="G16" s="49"/>
      <c r="H16" s="49"/>
      <c r="I16" s="49"/>
      <c r="J16" s="59"/>
      <c r="K16" s="59"/>
      <c r="L16" s="59"/>
      <c r="M16" s="60"/>
      <c r="N16" s="45">
        <v>6</v>
      </c>
      <c r="O16" s="53" t="s">
        <v>59</v>
      </c>
      <c r="P16" s="53"/>
      <c r="Q16" s="53"/>
      <c r="R16" s="53"/>
      <c r="S16" s="53"/>
      <c r="T16" s="53"/>
      <c r="U16" s="53"/>
      <c r="V16" s="53"/>
      <c r="W16" s="54" t="s">
        <v>101</v>
      </c>
      <c r="X16" s="54"/>
      <c r="Y16" s="55">
        <v>300</v>
      </c>
      <c r="Z16" s="55"/>
      <c r="AA16" s="56">
        <v>13</v>
      </c>
      <c r="AB16" s="56"/>
      <c r="AC16" s="56"/>
      <c r="AD16" s="56"/>
      <c r="AE16" s="57">
        <f t="shared" si="1"/>
        <v>3900</v>
      </c>
      <c r="AF16" s="57"/>
      <c r="AG16" s="57"/>
      <c r="AH16" s="58"/>
    </row>
    <row r="17" spans="1:34" x14ac:dyDescent="0.25">
      <c r="A17" s="48"/>
      <c r="B17" s="49"/>
      <c r="C17" s="49"/>
      <c r="D17" s="49"/>
      <c r="E17" s="49"/>
      <c r="F17" s="49"/>
      <c r="G17" s="49"/>
      <c r="H17" s="49"/>
      <c r="I17" s="49"/>
      <c r="J17" s="50"/>
      <c r="K17" s="51"/>
      <c r="L17" s="51"/>
      <c r="M17" s="52"/>
      <c r="N17" s="45">
        <v>7</v>
      </c>
      <c r="O17" s="53" t="s">
        <v>60</v>
      </c>
      <c r="P17" s="53"/>
      <c r="Q17" s="53"/>
      <c r="R17" s="53"/>
      <c r="S17" s="53"/>
      <c r="T17" s="53"/>
      <c r="U17" s="53"/>
      <c r="V17" s="53"/>
      <c r="W17" s="54" t="s">
        <v>101</v>
      </c>
      <c r="X17" s="54"/>
      <c r="Y17" s="55">
        <v>540</v>
      </c>
      <c r="Z17" s="55"/>
      <c r="AA17" s="56">
        <v>4</v>
      </c>
      <c r="AB17" s="56"/>
      <c r="AC17" s="56"/>
      <c r="AD17" s="56"/>
      <c r="AE17" s="57">
        <f t="shared" ref="AE17:AE19" si="2">IF(Y17&lt;=0," ",SUM(Y17*AA17))</f>
        <v>2160</v>
      </c>
      <c r="AF17" s="57"/>
      <c r="AG17" s="57"/>
      <c r="AH17" s="58"/>
    </row>
    <row r="18" spans="1:34" x14ac:dyDescent="0.25">
      <c r="A18" s="48"/>
      <c r="B18" s="49"/>
      <c r="C18" s="49"/>
      <c r="D18" s="49"/>
      <c r="E18" s="49"/>
      <c r="F18" s="49"/>
      <c r="G18" s="49"/>
      <c r="H18" s="49"/>
      <c r="I18" s="49"/>
      <c r="J18" s="59"/>
      <c r="K18" s="59"/>
      <c r="L18" s="59"/>
      <c r="M18" s="60"/>
      <c r="N18" s="45">
        <v>8</v>
      </c>
      <c r="O18" s="61" t="s">
        <v>61</v>
      </c>
      <c r="P18" s="62"/>
      <c r="Q18" s="62"/>
      <c r="R18" s="62"/>
      <c r="S18" s="62"/>
      <c r="T18" s="62"/>
      <c r="U18" s="62"/>
      <c r="V18" s="63"/>
      <c r="W18" s="54" t="s">
        <v>101</v>
      </c>
      <c r="X18" s="54"/>
      <c r="Y18" s="55">
        <v>100</v>
      </c>
      <c r="Z18" s="55"/>
      <c r="AA18" s="56">
        <v>10</v>
      </c>
      <c r="AB18" s="56"/>
      <c r="AC18" s="56"/>
      <c r="AD18" s="56"/>
      <c r="AE18" s="57">
        <f t="shared" si="2"/>
        <v>1000</v>
      </c>
      <c r="AF18" s="57"/>
      <c r="AG18" s="57"/>
      <c r="AH18" s="58"/>
    </row>
    <row r="19" spans="1:34" x14ac:dyDescent="0.25">
      <c r="A19" s="48"/>
      <c r="B19" s="49"/>
      <c r="C19" s="49"/>
      <c r="D19" s="49"/>
      <c r="E19" s="49"/>
      <c r="F19" s="49"/>
      <c r="G19" s="49"/>
      <c r="H19" s="49"/>
      <c r="I19" s="49"/>
      <c r="J19" s="59"/>
      <c r="K19" s="59"/>
      <c r="L19" s="59"/>
      <c r="M19" s="60"/>
      <c r="N19" s="45">
        <v>9</v>
      </c>
      <c r="O19" s="53" t="s">
        <v>62</v>
      </c>
      <c r="P19" s="53"/>
      <c r="Q19" s="53"/>
      <c r="R19" s="53"/>
      <c r="S19" s="53"/>
      <c r="T19" s="53"/>
      <c r="U19" s="53"/>
      <c r="V19" s="53"/>
      <c r="W19" s="54" t="s">
        <v>101</v>
      </c>
      <c r="X19" s="54"/>
      <c r="Y19" s="55">
        <v>100</v>
      </c>
      <c r="Z19" s="55"/>
      <c r="AA19" s="56">
        <v>7.5</v>
      </c>
      <c r="AB19" s="56"/>
      <c r="AC19" s="56"/>
      <c r="AD19" s="56"/>
      <c r="AE19" s="57">
        <f t="shared" si="2"/>
        <v>750</v>
      </c>
      <c r="AF19" s="57"/>
      <c r="AG19" s="57"/>
      <c r="AH19" s="58"/>
    </row>
    <row r="20" spans="1:34" x14ac:dyDescent="0.25">
      <c r="A20" s="48"/>
      <c r="B20" s="49"/>
      <c r="C20" s="49"/>
      <c r="D20" s="49"/>
      <c r="E20" s="49"/>
      <c r="F20" s="49"/>
      <c r="G20" s="49"/>
      <c r="H20" s="49"/>
      <c r="I20" s="49"/>
      <c r="J20" s="50"/>
      <c r="K20" s="51"/>
      <c r="L20" s="51"/>
      <c r="M20" s="52"/>
      <c r="N20" s="45">
        <v>10</v>
      </c>
      <c r="O20" s="53" t="s">
        <v>63</v>
      </c>
      <c r="P20" s="53"/>
      <c r="Q20" s="53"/>
      <c r="R20" s="53"/>
      <c r="S20" s="53"/>
      <c r="T20" s="53"/>
      <c r="U20" s="53"/>
      <c r="V20" s="53"/>
      <c r="W20" s="54" t="s">
        <v>101</v>
      </c>
      <c r="X20" s="54"/>
      <c r="Y20" s="55">
        <v>447</v>
      </c>
      <c r="Z20" s="55"/>
      <c r="AA20" s="56">
        <v>14.9</v>
      </c>
      <c r="AB20" s="56"/>
      <c r="AC20" s="56"/>
      <c r="AD20" s="56"/>
      <c r="AE20" s="57">
        <f t="shared" ref="AE20:AE25" si="3">IF(Y20&lt;=0," ",SUM(Y20*AA20))</f>
        <v>6660.3</v>
      </c>
      <c r="AF20" s="57"/>
      <c r="AG20" s="57"/>
      <c r="AH20" s="58"/>
    </row>
    <row r="21" spans="1:34" x14ac:dyDescent="0.25">
      <c r="A21" s="48"/>
      <c r="B21" s="49"/>
      <c r="C21" s="49"/>
      <c r="D21" s="49"/>
      <c r="E21" s="49"/>
      <c r="F21" s="49"/>
      <c r="G21" s="49"/>
      <c r="H21" s="49"/>
      <c r="I21" s="49"/>
      <c r="J21" s="59"/>
      <c r="K21" s="59"/>
      <c r="L21" s="59"/>
      <c r="M21" s="60"/>
      <c r="N21" s="45">
        <v>11</v>
      </c>
      <c r="O21" s="61" t="s">
        <v>64</v>
      </c>
      <c r="P21" s="62"/>
      <c r="Q21" s="62"/>
      <c r="R21" s="62"/>
      <c r="S21" s="62"/>
      <c r="T21" s="62"/>
      <c r="U21" s="62"/>
      <c r="V21" s="63"/>
      <c r="W21" s="54" t="s">
        <v>102</v>
      </c>
      <c r="X21" s="54"/>
      <c r="Y21" s="55">
        <v>1</v>
      </c>
      <c r="Z21" s="55"/>
      <c r="AA21" s="56">
        <v>3248</v>
      </c>
      <c r="AB21" s="56"/>
      <c r="AC21" s="56"/>
      <c r="AD21" s="56"/>
      <c r="AE21" s="57">
        <f t="shared" si="3"/>
        <v>3248</v>
      </c>
      <c r="AF21" s="57"/>
      <c r="AG21" s="57"/>
      <c r="AH21" s="58"/>
    </row>
    <row r="22" spans="1:34" x14ac:dyDescent="0.25">
      <c r="A22" s="48"/>
      <c r="B22" s="49"/>
      <c r="C22" s="49"/>
      <c r="D22" s="49"/>
      <c r="E22" s="49"/>
      <c r="F22" s="49"/>
      <c r="G22" s="49"/>
      <c r="H22" s="49"/>
      <c r="I22" s="49"/>
      <c r="J22" s="59"/>
      <c r="K22" s="59"/>
      <c r="L22" s="59"/>
      <c r="M22" s="60"/>
      <c r="N22" s="45">
        <v>12</v>
      </c>
      <c r="O22" s="53" t="s">
        <v>65</v>
      </c>
      <c r="P22" s="53"/>
      <c r="Q22" s="53"/>
      <c r="R22" s="53"/>
      <c r="S22" s="53"/>
      <c r="T22" s="53"/>
      <c r="U22" s="53"/>
      <c r="V22" s="53"/>
      <c r="W22" s="54" t="s">
        <v>102</v>
      </c>
      <c r="X22" s="54"/>
      <c r="Y22" s="55">
        <v>1</v>
      </c>
      <c r="Z22" s="55"/>
      <c r="AA22" s="56">
        <v>1690</v>
      </c>
      <c r="AB22" s="56"/>
      <c r="AC22" s="56"/>
      <c r="AD22" s="56"/>
      <c r="AE22" s="57">
        <f t="shared" si="3"/>
        <v>1690</v>
      </c>
      <c r="AF22" s="57"/>
      <c r="AG22" s="57"/>
      <c r="AH22" s="58"/>
    </row>
    <row r="23" spans="1:34" x14ac:dyDescent="0.25">
      <c r="A23" s="48"/>
      <c r="B23" s="49"/>
      <c r="C23" s="49"/>
      <c r="D23" s="49"/>
      <c r="E23" s="49"/>
      <c r="F23" s="49"/>
      <c r="G23" s="49"/>
      <c r="H23" s="49"/>
      <c r="I23" s="49"/>
      <c r="J23" s="50"/>
      <c r="K23" s="51"/>
      <c r="L23" s="51"/>
      <c r="M23" s="52"/>
      <c r="N23" s="45">
        <v>13</v>
      </c>
      <c r="O23" s="53" t="s">
        <v>66</v>
      </c>
      <c r="P23" s="53"/>
      <c r="Q23" s="53"/>
      <c r="R23" s="53"/>
      <c r="S23" s="53"/>
      <c r="T23" s="53"/>
      <c r="U23" s="53"/>
      <c r="V23" s="53"/>
      <c r="W23" s="54" t="s">
        <v>102</v>
      </c>
      <c r="X23" s="54"/>
      <c r="Y23" s="55">
        <v>2</v>
      </c>
      <c r="Z23" s="55"/>
      <c r="AA23" s="56">
        <v>90</v>
      </c>
      <c r="AB23" s="56"/>
      <c r="AC23" s="56"/>
      <c r="AD23" s="56"/>
      <c r="AE23" s="57">
        <f t="shared" si="3"/>
        <v>180</v>
      </c>
      <c r="AF23" s="57"/>
      <c r="AG23" s="57"/>
      <c r="AH23" s="58"/>
    </row>
    <row r="24" spans="1:34" x14ac:dyDescent="0.25">
      <c r="A24" s="48"/>
      <c r="B24" s="49"/>
      <c r="C24" s="49"/>
      <c r="D24" s="49"/>
      <c r="E24" s="49"/>
      <c r="F24" s="49"/>
      <c r="G24" s="49"/>
      <c r="H24" s="49"/>
      <c r="I24" s="49"/>
      <c r="J24" s="59"/>
      <c r="K24" s="59"/>
      <c r="L24" s="59"/>
      <c r="M24" s="60"/>
      <c r="N24" s="45">
        <v>14</v>
      </c>
      <c r="O24" s="61" t="s">
        <v>67</v>
      </c>
      <c r="P24" s="62"/>
      <c r="Q24" s="62"/>
      <c r="R24" s="62"/>
      <c r="S24" s="62"/>
      <c r="T24" s="62"/>
      <c r="U24" s="62"/>
      <c r="V24" s="63"/>
      <c r="W24" s="54" t="s">
        <v>102</v>
      </c>
      <c r="X24" s="54"/>
      <c r="Y24" s="55">
        <v>2</v>
      </c>
      <c r="Z24" s="55"/>
      <c r="AA24" s="56">
        <v>245</v>
      </c>
      <c r="AB24" s="56"/>
      <c r="AC24" s="56"/>
      <c r="AD24" s="56"/>
      <c r="AE24" s="57">
        <f t="shared" si="3"/>
        <v>490</v>
      </c>
      <c r="AF24" s="57"/>
      <c r="AG24" s="57"/>
      <c r="AH24" s="58"/>
    </row>
    <row r="25" spans="1:34" x14ac:dyDescent="0.25">
      <c r="A25" s="48"/>
      <c r="B25" s="49"/>
      <c r="C25" s="49"/>
      <c r="D25" s="49"/>
      <c r="E25" s="49"/>
      <c r="F25" s="49"/>
      <c r="G25" s="49"/>
      <c r="H25" s="49"/>
      <c r="I25" s="49"/>
      <c r="J25" s="59"/>
      <c r="K25" s="59"/>
      <c r="L25" s="59"/>
      <c r="M25" s="60"/>
      <c r="N25" s="45">
        <v>15</v>
      </c>
      <c r="O25" s="53" t="s">
        <v>68</v>
      </c>
      <c r="P25" s="53"/>
      <c r="Q25" s="53"/>
      <c r="R25" s="53"/>
      <c r="S25" s="53"/>
      <c r="T25" s="53"/>
      <c r="U25" s="53"/>
      <c r="V25" s="53"/>
      <c r="W25" s="54" t="s">
        <v>102</v>
      </c>
      <c r="X25" s="54"/>
      <c r="Y25" s="55">
        <v>10</v>
      </c>
      <c r="Z25" s="55"/>
      <c r="AA25" s="56">
        <v>270</v>
      </c>
      <c r="AB25" s="56"/>
      <c r="AC25" s="56"/>
      <c r="AD25" s="56"/>
      <c r="AE25" s="57">
        <f t="shared" si="3"/>
        <v>2700</v>
      </c>
      <c r="AF25" s="57"/>
      <c r="AG25" s="57"/>
      <c r="AH25" s="58"/>
    </row>
    <row r="26" spans="1:34" x14ac:dyDescent="0.25">
      <c r="A26" s="48"/>
      <c r="B26" s="49"/>
      <c r="C26" s="49"/>
      <c r="D26" s="49"/>
      <c r="E26" s="49"/>
      <c r="F26" s="49"/>
      <c r="G26" s="49"/>
      <c r="H26" s="49"/>
      <c r="I26" s="49"/>
      <c r="J26" s="50"/>
      <c r="K26" s="51"/>
      <c r="L26" s="51"/>
      <c r="M26" s="52"/>
      <c r="N26" s="45">
        <v>16</v>
      </c>
      <c r="O26" s="53" t="s">
        <v>69</v>
      </c>
      <c r="P26" s="53"/>
      <c r="Q26" s="53"/>
      <c r="R26" s="53"/>
      <c r="S26" s="53"/>
      <c r="T26" s="53"/>
      <c r="U26" s="53"/>
      <c r="V26" s="53"/>
      <c r="W26" s="54" t="s">
        <v>102</v>
      </c>
      <c r="X26" s="54"/>
      <c r="Y26" s="55">
        <v>30</v>
      </c>
      <c r="Z26" s="55"/>
      <c r="AA26" s="56">
        <v>3.5</v>
      </c>
      <c r="AB26" s="56"/>
      <c r="AC26" s="56"/>
      <c r="AD26" s="56"/>
      <c r="AE26" s="57">
        <f t="shared" ref="AE26:AE28" si="4">IF(Y26&lt;=0," ",SUM(Y26*AA26))</f>
        <v>105</v>
      </c>
      <c r="AF26" s="57"/>
      <c r="AG26" s="57"/>
      <c r="AH26" s="58"/>
    </row>
    <row r="27" spans="1:34" x14ac:dyDescent="0.25">
      <c r="A27" s="48"/>
      <c r="B27" s="49"/>
      <c r="C27" s="49"/>
      <c r="D27" s="49"/>
      <c r="E27" s="49"/>
      <c r="F27" s="49"/>
      <c r="G27" s="49"/>
      <c r="H27" s="49"/>
      <c r="I27" s="49"/>
      <c r="J27" s="59"/>
      <c r="K27" s="59"/>
      <c r="L27" s="59"/>
      <c r="M27" s="60"/>
      <c r="N27" s="45">
        <v>17</v>
      </c>
      <c r="O27" s="61" t="s">
        <v>70</v>
      </c>
      <c r="P27" s="62"/>
      <c r="Q27" s="62"/>
      <c r="R27" s="62"/>
      <c r="S27" s="62"/>
      <c r="T27" s="62"/>
      <c r="U27" s="62"/>
      <c r="V27" s="63"/>
      <c r="W27" s="54" t="s">
        <v>102</v>
      </c>
      <c r="X27" s="54"/>
      <c r="Y27" s="55">
        <v>30</v>
      </c>
      <c r="Z27" s="55"/>
      <c r="AA27" s="56">
        <v>1.7</v>
      </c>
      <c r="AB27" s="56"/>
      <c r="AC27" s="56"/>
      <c r="AD27" s="56"/>
      <c r="AE27" s="57">
        <f t="shared" si="4"/>
        <v>51</v>
      </c>
      <c r="AF27" s="57"/>
      <c r="AG27" s="57"/>
      <c r="AH27" s="58"/>
    </row>
    <row r="28" spans="1:34" x14ac:dyDescent="0.25">
      <c r="A28" s="48"/>
      <c r="B28" s="49"/>
      <c r="C28" s="49"/>
      <c r="D28" s="49"/>
      <c r="E28" s="49"/>
      <c r="F28" s="49"/>
      <c r="G28" s="49"/>
      <c r="H28" s="49"/>
      <c r="I28" s="49"/>
      <c r="J28" s="59"/>
      <c r="K28" s="59"/>
      <c r="L28" s="59"/>
      <c r="M28" s="60"/>
      <c r="N28" s="45">
        <v>18</v>
      </c>
      <c r="O28" s="53" t="s">
        <v>71</v>
      </c>
      <c r="P28" s="53"/>
      <c r="Q28" s="53"/>
      <c r="R28" s="53"/>
      <c r="S28" s="53"/>
      <c r="T28" s="53"/>
      <c r="U28" s="53"/>
      <c r="V28" s="53"/>
      <c r="W28" s="54" t="s">
        <v>102</v>
      </c>
      <c r="X28" s="54"/>
      <c r="Y28" s="55">
        <v>2</v>
      </c>
      <c r="Z28" s="55"/>
      <c r="AA28" s="56">
        <v>38</v>
      </c>
      <c r="AB28" s="56"/>
      <c r="AC28" s="56"/>
      <c r="AD28" s="56"/>
      <c r="AE28" s="57">
        <f t="shared" si="4"/>
        <v>76</v>
      </c>
      <c r="AF28" s="57"/>
      <c r="AG28" s="57"/>
      <c r="AH28" s="58"/>
    </row>
    <row r="29" spans="1:34" x14ac:dyDescent="0.25">
      <c r="A29" s="48"/>
      <c r="B29" s="49"/>
      <c r="C29" s="49"/>
      <c r="D29" s="49"/>
      <c r="E29" s="49"/>
      <c r="F29" s="49"/>
      <c r="G29" s="49"/>
      <c r="H29" s="49"/>
      <c r="I29" s="49"/>
      <c r="J29" s="50"/>
      <c r="K29" s="51"/>
      <c r="L29" s="51"/>
      <c r="M29" s="52"/>
      <c r="N29" s="45">
        <v>19</v>
      </c>
      <c r="O29" s="53" t="s">
        <v>72</v>
      </c>
      <c r="P29" s="53"/>
      <c r="Q29" s="53"/>
      <c r="R29" s="53"/>
      <c r="S29" s="53"/>
      <c r="T29" s="53"/>
      <c r="U29" s="53"/>
      <c r="V29" s="53"/>
      <c r="W29" s="54" t="s">
        <v>102</v>
      </c>
      <c r="X29" s="54"/>
      <c r="Y29" s="55">
        <v>1</v>
      </c>
      <c r="Z29" s="55"/>
      <c r="AA29" s="56">
        <v>499</v>
      </c>
      <c r="AB29" s="56"/>
      <c r="AC29" s="56"/>
      <c r="AD29" s="56"/>
      <c r="AE29" s="57">
        <f t="shared" ref="AE29:AE34" si="5">IF(Y29&lt;=0," ",SUM(Y29*AA29))</f>
        <v>499</v>
      </c>
      <c r="AF29" s="57"/>
      <c r="AG29" s="57"/>
      <c r="AH29" s="58"/>
    </row>
    <row r="30" spans="1:34" x14ac:dyDescent="0.25">
      <c r="A30" s="48"/>
      <c r="B30" s="49"/>
      <c r="C30" s="49"/>
      <c r="D30" s="49"/>
      <c r="E30" s="49"/>
      <c r="F30" s="49"/>
      <c r="G30" s="49"/>
      <c r="H30" s="49"/>
      <c r="I30" s="49"/>
      <c r="J30" s="59"/>
      <c r="K30" s="59"/>
      <c r="L30" s="59"/>
      <c r="M30" s="60"/>
      <c r="N30" s="45">
        <v>20</v>
      </c>
      <c r="O30" s="61" t="s">
        <v>73</v>
      </c>
      <c r="P30" s="62"/>
      <c r="Q30" s="62"/>
      <c r="R30" s="62"/>
      <c r="S30" s="62"/>
      <c r="T30" s="62"/>
      <c r="U30" s="62"/>
      <c r="V30" s="63"/>
      <c r="W30" s="54" t="s">
        <v>102</v>
      </c>
      <c r="X30" s="54"/>
      <c r="Y30" s="55">
        <v>1</v>
      </c>
      <c r="Z30" s="55"/>
      <c r="AA30" s="56">
        <v>75</v>
      </c>
      <c r="AB30" s="56"/>
      <c r="AC30" s="56"/>
      <c r="AD30" s="56"/>
      <c r="AE30" s="57">
        <f t="shared" si="5"/>
        <v>75</v>
      </c>
      <c r="AF30" s="57"/>
      <c r="AG30" s="57"/>
      <c r="AH30" s="58"/>
    </row>
    <row r="31" spans="1:34" x14ac:dyDescent="0.25">
      <c r="A31" s="48"/>
      <c r="B31" s="49"/>
      <c r="C31" s="49"/>
      <c r="D31" s="49"/>
      <c r="E31" s="49"/>
      <c r="F31" s="49"/>
      <c r="G31" s="49"/>
      <c r="H31" s="49"/>
      <c r="I31" s="49"/>
      <c r="J31" s="59"/>
      <c r="K31" s="59"/>
      <c r="L31" s="59"/>
      <c r="M31" s="60"/>
      <c r="N31" s="45">
        <v>21</v>
      </c>
      <c r="O31" s="53" t="s">
        <v>74</v>
      </c>
      <c r="P31" s="53"/>
      <c r="Q31" s="53"/>
      <c r="R31" s="53"/>
      <c r="S31" s="53"/>
      <c r="T31" s="53"/>
      <c r="U31" s="53"/>
      <c r="V31" s="53"/>
      <c r="W31" s="54" t="s">
        <v>102</v>
      </c>
      <c r="X31" s="54"/>
      <c r="Y31" s="55">
        <v>1</v>
      </c>
      <c r="Z31" s="55"/>
      <c r="AA31" s="56">
        <v>84</v>
      </c>
      <c r="AB31" s="56"/>
      <c r="AC31" s="56"/>
      <c r="AD31" s="56"/>
      <c r="AE31" s="57">
        <f t="shared" si="5"/>
        <v>84</v>
      </c>
      <c r="AF31" s="57"/>
      <c r="AG31" s="57"/>
      <c r="AH31" s="58"/>
    </row>
    <row r="32" spans="1:34" x14ac:dyDescent="0.25">
      <c r="A32" s="48"/>
      <c r="B32" s="49"/>
      <c r="C32" s="49"/>
      <c r="D32" s="49"/>
      <c r="E32" s="49"/>
      <c r="F32" s="49"/>
      <c r="G32" s="49"/>
      <c r="H32" s="49"/>
      <c r="I32" s="49"/>
      <c r="J32" s="50"/>
      <c r="K32" s="51"/>
      <c r="L32" s="51"/>
      <c r="M32" s="52"/>
      <c r="N32" s="45">
        <v>22</v>
      </c>
      <c r="O32" s="53" t="s">
        <v>75</v>
      </c>
      <c r="P32" s="53"/>
      <c r="Q32" s="53"/>
      <c r="R32" s="53"/>
      <c r="S32" s="53"/>
      <c r="T32" s="53"/>
      <c r="U32" s="53"/>
      <c r="V32" s="53"/>
      <c r="W32" s="54" t="s">
        <v>102</v>
      </c>
      <c r="X32" s="54"/>
      <c r="Y32" s="55">
        <v>1</v>
      </c>
      <c r="Z32" s="55"/>
      <c r="AA32" s="56">
        <v>120</v>
      </c>
      <c r="AB32" s="56"/>
      <c r="AC32" s="56"/>
      <c r="AD32" s="56"/>
      <c r="AE32" s="57">
        <f t="shared" si="5"/>
        <v>120</v>
      </c>
      <c r="AF32" s="57"/>
      <c r="AG32" s="57"/>
      <c r="AH32" s="58"/>
    </row>
    <row r="33" spans="1:34" x14ac:dyDescent="0.25">
      <c r="A33" s="48"/>
      <c r="B33" s="49"/>
      <c r="C33" s="49"/>
      <c r="D33" s="49"/>
      <c r="E33" s="49"/>
      <c r="F33" s="49"/>
      <c r="G33" s="49"/>
      <c r="H33" s="49"/>
      <c r="I33" s="49"/>
      <c r="J33" s="59"/>
      <c r="K33" s="59"/>
      <c r="L33" s="59"/>
      <c r="M33" s="60"/>
      <c r="N33" s="45">
        <v>23</v>
      </c>
      <c r="O33" s="61" t="s">
        <v>76</v>
      </c>
      <c r="P33" s="62"/>
      <c r="Q33" s="62"/>
      <c r="R33" s="62"/>
      <c r="S33" s="62"/>
      <c r="T33" s="62"/>
      <c r="U33" s="62"/>
      <c r="V33" s="63"/>
      <c r="W33" s="54" t="s">
        <v>102</v>
      </c>
      <c r="X33" s="54"/>
      <c r="Y33" s="55">
        <v>1</v>
      </c>
      <c r="Z33" s="55"/>
      <c r="AA33" s="56">
        <v>60</v>
      </c>
      <c r="AB33" s="56"/>
      <c r="AC33" s="56"/>
      <c r="AD33" s="56"/>
      <c r="AE33" s="57">
        <f t="shared" si="5"/>
        <v>60</v>
      </c>
      <c r="AF33" s="57"/>
      <c r="AG33" s="57"/>
      <c r="AH33" s="58"/>
    </row>
    <row r="34" spans="1:34" ht="15.75" customHeight="1" x14ac:dyDescent="0.25">
      <c r="A34" s="48"/>
      <c r="B34" s="49"/>
      <c r="C34" s="49"/>
      <c r="D34" s="49"/>
      <c r="E34" s="49"/>
      <c r="F34" s="49"/>
      <c r="G34" s="49"/>
      <c r="H34" s="49"/>
      <c r="I34" s="49"/>
      <c r="J34" s="59"/>
      <c r="K34" s="59"/>
      <c r="L34" s="59"/>
      <c r="M34" s="60"/>
      <c r="N34" s="45">
        <v>24</v>
      </c>
      <c r="O34" s="53" t="s">
        <v>77</v>
      </c>
      <c r="P34" s="53"/>
      <c r="Q34" s="53"/>
      <c r="R34" s="53"/>
      <c r="S34" s="53"/>
      <c r="T34" s="53"/>
      <c r="U34" s="53"/>
      <c r="V34" s="53"/>
      <c r="W34" s="54" t="s">
        <v>102</v>
      </c>
      <c r="X34" s="54"/>
      <c r="Y34" s="55">
        <v>3</v>
      </c>
      <c r="Z34" s="55"/>
      <c r="AA34" s="56">
        <v>142</v>
      </c>
      <c r="AB34" s="56"/>
      <c r="AC34" s="56"/>
      <c r="AD34" s="56"/>
      <c r="AE34" s="57">
        <f t="shared" si="5"/>
        <v>426</v>
      </c>
      <c r="AF34" s="57"/>
      <c r="AG34" s="57"/>
      <c r="AH34" s="58"/>
    </row>
    <row r="35" spans="1:34" ht="15.75" customHeight="1" x14ac:dyDescent="0.25">
      <c r="A35" s="48"/>
      <c r="B35" s="49"/>
      <c r="C35" s="49"/>
      <c r="D35" s="49"/>
      <c r="E35" s="49"/>
      <c r="F35" s="49"/>
      <c r="G35" s="49"/>
      <c r="H35" s="49"/>
      <c r="I35" s="49"/>
      <c r="J35" s="50"/>
      <c r="K35" s="51"/>
      <c r="L35" s="51"/>
      <c r="M35" s="52"/>
      <c r="N35" s="45">
        <v>25</v>
      </c>
      <c r="O35" s="53" t="s">
        <v>78</v>
      </c>
      <c r="P35" s="53"/>
      <c r="Q35" s="53"/>
      <c r="R35" s="53"/>
      <c r="S35" s="53"/>
      <c r="T35" s="53"/>
      <c r="U35" s="53"/>
      <c r="V35" s="53"/>
      <c r="W35" s="54" t="s">
        <v>103</v>
      </c>
      <c r="X35" s="54"/>
      <c r="Y35" s="55">
        <v>700</v>
      </c>
      <c r="Z35" s="55"/>
      <c r="AA35" s="56">
        <v>4.99</v>
      </c>
      <c r="AB35" s="56"/>
      <c r="AC35" s="56"/>
      <c r="AD35" s="56"/>
      <c r="AE35" s="57">
        <f t="shared" ref="AE35:AE37" si="6">IF(Y35&lt;=0," ",SUM(Y35*AA35))</f>
        <v>3493</v>
      </c>
      <c r="AF35" s="57"/>
      <c r="AG35" s="57"/>
      <c r="AH35" s="58"/>
    </row>
    <row r="36" spans="1:34" x14ac:dyDescent="0.25">
      <c r="A36" s="48"/>
      <c r="B36" s="49"/>
      <c r="C36" s="49"/>
      <c r="D36" s="49"/>
      <c r="E36" s="49"/>
      <c r="F36" s="49"/>
      <c r="G36" s="49"/>
      <c r="H36" s="49"/>
      <c r="I36" s="49"/>
      <c r="J36" s="59"/>
      <c r="K36" s="59"/>
      <c r="L36" s="59"/>
      <c r="M36" s="60"/>
      <c r="N36" s="45">
        <v>26</v>
      </c>
      <c r="O36" s="61" t="s">
        <v>79</v>
      </c>
      <c r="P36" s="62"/>
      <c r="Q36" s="62"/>
      <c r="R36" s="62"/>
      <c r="S36" s="62"/>
      <c r="T36" s="62"/>
      <c r="U36" s="62"/>
      <c r="V36" s="63"/>
      <c r="W36" s="54" t="s">
        <v>102</v>
      </c>
      <c r="X36" s="54"/>
      <c r="Y36" s="55">
        <v>1</v>
      </c>
      <c r="Z36" s="55"/>
      <c r="AA36" s="56">
        <v>308</v>
      </c>
      <c r="AB36" s="56"/>
      <c r="AC36" s="56"/>
      <c r="AD36" s="56"/>
      <c r="AE36" s="57">
        <f t="shared" si="6"/>
        <v>308</v>
      </c>
      <c r="AF36" s="57"/>
      <c r="AG36" s="57"/>
      <c r="AH36" s="58"/>
    </row>
    <row r="37" spans="1:34" x14ac:dyDescent="0.25">
      <c r="A37" s="48"/>
      <c r="B37" s="49"/>
      <c r="C37" s="49"/>
      <c r="D37" s="49"/>
      <c r="E37" s="49"/>
      <c r="F37" s="49"/>
      <c r="G37" s="49"/>
      <c r="H37" s="49"/>
      <c r="I37" s="49"/>
      <c r="J37" s="59"/>
      <c r="K37" s="59"/>
      <c r="L37" s="59"/>
      <c r="M37" s="60"/>
      <c r="N37" s="45">
        <v>27</v>
      </c>
      <c r="O37" s="53" t="s">
        <v>80</v>
      </c>
      <c r="P37" s="53"/>
      <c r="Q37" s="53"/>
      <c r="R37" s="53"/>
      <c r="S37" s="53"/>
      <c r="T37" s="53"/>
      <c r="U37" s="53"/>
      <c r="V37" s="53"/>
      <c r="W37" s="54" t="s">
        <v>102</v>
      </c>
      <c r="X37" s="54"/>
      <c r="Y37" s="55">
        <v>1</v>
      </c>
      <c r="Z37" s="55"/>
      <c r="AA37" s="56">
        <v>438</v>
      </c>
      <c r="AB37" s="56"/>
      <c r="AC37" s="56"/>
      <c r="AD37" s="56"/>
      <c r="AE37" s="57">
        <f t="shared" si="6"/>
        <v>438</v>
      </c>
      <c r="AF37" s="57"/>
      <c r="AG37" s="57"/>
      <c r="AH37" s="58"/>
    </row>
    <row r="38" spans="1:34" x14ac:dyDescent="0.25">
      <c r="A38" s="48"/>
      <c r="B38" s="49"/>
      <c r="C38" s="49"/>
      <c r="D38" s="49"/>
      <c r="E38" s="49"/>
      <c r="F38" s="49"/>
      <c r="G38" s="49"/>
      <c r="H38" s="49"/>
      <c r="I38" s="49"/>
      <c r="J38" s="50"/>
      <c r="K38" s="51"/>
      <c r="L38" s="51"/>
      <c r="M38" s="52"/>
      <c r="N38" s="45">
        <v>28</v>
      </c>
      <c r="O38" s="53" t="s">
        <v>81</v>
      </c>
      <c r="P38" s="53"/>
      <c r="Q38" s="53"/>
      <c r="R38" s="53"/>
      <c r="S38" s="53"/>
      <c r="T38" s="53"/>
      <c r="U38" s="53"/>
      <c r="V38" s="53"/>
      <c r="W38" s="54" t="s">
        <v>102</v>
      </c>
      <c r="X38" s="54"/>
      <c r="Y38" s="55">
        <v>2</v>
      </c>
      <c r="Z38" s="55"/>
      <c r="AA38" s="56">
        <v>242</v>
      </c>
      <c r="AB38" s="56"/>
      <c r="AC38" s="56"/>
      <c r="AD38" s="56"/>
      <c r="AE38" s="57">
        <f t="shared" ref="AE38:AE43" si="7">IF(Y38&lt;=0," ",SUM(Y38*AA38))</f>
        <v>484</v>
      </c>
      <c r="AF38" s="57"/>
      <c r="AG38" s="57"/>
      <c r="AH38" s="58"/>
    </row>
    <row r="39" spans="1:34" x14ac:dyDescent="0.25">
      <c r="A39" s="48"/>
      <c r="B39" s="49"/>
      <c r="C39" s="49"/>
      <c r="D39" s="49"/>
      <c r="E39" s="49"/>
      <c r="F39" s="49"/>
      <c r="G39" s="49"/>
      <c r="H39" s="49"/>
      <c r="I39" s="49"/>
      <c r="J39" s="59"/>
      <c r="K39" s="59"/>
      <c r="L39" s="59"/>
      <c r="M39" s="60"/>
      <c r="N39" s="45">
        <v>29</v>
      </c>
      <c r="O39" s="61" t="s">
        <v>82</v>
      </c>
      <c r="P39" s="62"/>
      <c r="Q39" s="62"/>
      <c r="R39" s="62"/>
      <c r="S39" s="62"/>
      <c r="T39" s="62"/>
      <c r="U39" s="62"/>
      <c r="V39" s="63"/>
      <c r="W39" s="54" t="s">
        <v>102</v>
      </c>
      <c r="X39" s="54"/>
      <c r="Y39" s="55">
        <v>4</v>
      </c>
      <c r="Z39" s="55"/>
      <c r="AA39" s="56">
        <v>170</v>
      </c>
      <c r="AB39" s="56"/>
      <c r="AC39" s="56"/>
      <c r="AD39" s="56"/>
      <c r="AE39" s="57">
        <f t="shared" si="7"/>
        <v>680</v>
      </c>
      <c r="AF39" s="57"/>
      <c r="AG39" s="57"/>
      <c r="AH39" s="58"/>
    </row>
    <row r="40" spans="1:34" x14ac:dyDescent="0.25">
      <c r="A40" s="48"/>
      <c r="B40" s="49"/>
      <c r="C40" s="49"/>
      <c r="D40" s="49"/>
      <c r="E40" s="49"/>
      <c r="F40" s="49"/>
      <c r="G40" s="49"/>
      <c r="H40" s="49"/>
      <c r="I40" s="49"/>
      <c r="J40" s="59"/>
      <c r="K40" s="59"/>
      <c r="L40" s="59"/>
      <c r="M40" s="60"/>
      <c r="N40" s="45">
        <v>30</v>
      </c>
      <c r="O40" s="53" t="s">
        <v>83</v>
      </c>
      <c r="P40" s="53"/>
      <c r="Q40" s="53"/>
      <c r="R40" s="53"/>
      <c r="S40" s="53"/>
      <c r="T40" s="53"/>
      <c r="U40" s="53"/>
      <c r="V40" s="53"/>
      <c r="W40" s="54" t="s">
        <v>102</v>
      </c>
      <c r="X40" s="54"/>
      <c r="Y40" s="55">
        <v>20</v>
      </c>
      <c r="Z40" s="55"/>
      <c r="AA40" s="56">
        <v>19.899999999999999</v>
      </c>
      <c r="AB40" s="56"/>
      <c r="AC40" s="56"/>
      <c r="AD40" s="56"/>
      <c r="AE40" s="57">
        <f t="shared" si="7"/>
        <v>398</v>
      </c>
      <c r="AF40" s="57"/>
      <c r="AG40" s="57"/>
      <c r="AH40" s="58"/>
    </row>
    <row r="41" spans="1:34" x14ac:dyDescent="0.25">
      <c r="A41" s="48"/>
      <c r="B41" s="49"/>
      <c r="C41" s="49"/>
      <c r="D41" s="49"/>
      <c r="E41" s="49"/>
      <c r="F41" s="49"/>
      <c r="G41" s="49"/>
      <c r="H41" s="49"/>
      <c r="I41" s="49"/>
      <c r="J41" s="50"/>
      <c r="K41" s="51"/>
      <c r="L41" s="51"/>
      <c r="M41" s="52"/>
      <c r="N41" s="45">
        <v>31</v>
      </c>
      <c r="O41" s="53" t="s">
        <v>84</v>
      </c>
      <c r="P41" s="53"/>
      <c r="Q41" s="53"/>
      <c r="R41" s="53"/>
      <c r="S41" s="53"/>
      <c r="T41" s="53"/>
      <c r="U41" s="53"/>
      <c r="V41" s="53"/>
      <c r="W41" s="54" t="s">
        <v>102</v>
      </c>
      <c r="X41" s="54"/>
      <c r="Y41" s="55">
        <v>20</v>
      </c>
      <c r="Z41" s="55"/>
      <c r="AA41" s="56">
        <v>39.9</v>
      </c>
      <c r="AB41" s="56"/>
      <c r="AC41" s="56"/>
      <c r="AD41" s="56"/>
      <c r="AE41" s="57">
        <f t="shared" si="7"/>
        <v>798</v>
      </c>
      <c r="AF41" s="57"/>
      <c r="AG41" s="57"/>
      <c r="AH41" s="58"/>
    </row>
    <row r="42" spans="1:34" x14ac:dyDescent="0.25">
      <c r="A42" s="48"/>
      <c r="B42" s="49"/>
      <c r="C42" s="49"/>
      <c r="D42" s="49"/>
      <c r="E42" s="49"/>
      <c r="F42" s="49"/>
      <c r="G42" s="49"/>
      <c r="H42" s="49"/>
      <c r="I42" s="49"/>
      <c r="J42" s="59"/>
      <c r="K42" s="59"/>
      <c r="L42" s="59"/>
      <c r="M42" s="60"/>
      <c r="N42" s="45">
        <v>32</v>
      </c>
      <c r="O42" s="61" t="s">
        <v>85</v>
      </c>
      <c r="P42" s="62"/>
      <c r="Q42" s="62"/>
      <c r="R42" s="62"/>
      <c r="S42" s="62"/>
      <c r="T42" s="62"/>
      <c r="U42" s="62"/>
      <c r="V42" s="63"/>
      <c r="W42" s="54" t="s">
        <v>102</v>
      </c>
      <c r="X42" s="54"/>
      <c r="Y42" s="55">
        <v>10</v>
      </c>
      <c r="Z42" s="55"/>
      <c r="AA42" s="56">
        <v>8.3000000000000007</v>
      </c>
      <c r="AB42" s="56"/>
      <c r="AC42" s="56"/>
      <c r="AD42" s="56"/>
      <c r="AE42" s="57">
        <f t="shared" si="7"/>
        <v>83</v>
      </c>
      <c r="AF42" s="57"/>
      <c r="AG42" s="57"/>
      <c r="AH42" s="58"/>
    </row>
    <row r="43" spans="1:34" x14ac:dyDescent="0.25">
      <c r="A43" s="48"/>
      <c r="B43" s="49"/>
      <c r="C43" s="49"/>
      <c r="D43" s="49"/>
      <c r="E43" s="49"/>
      <c r="F43" s="49"/>
      <c r="G43" s="49"/>
      <c r="H43" s="49"/>
      <c r="I43" s="49"/>
      <c r="J43" s="59"/>
      <c r="K43" s="59"/>
      <c r="L43" s="59"/>
      <c r="M43" s="60"/>
      <c r="N43" s="45">
        <v>33</v>
      </c>
      <c r="O43" s="53" t="s">
        <v>86</v>
      </c>
      <c r="P43" s="53"/>
      <c r="Q43" s="53"/>
      <c r="R43" s="53"/>
      <c r="S43" s="53"/>
      <c r="T43" s="53"/>
      <c r="U43" s="53"/>
      <c r="V43" s="53"/>
      <c r="W43" s="54" t="s">
        <v>102</v>
      </c>
      <c r="X43" s="54"/>
      <c r="Y43" s="55">
        <v>20</v>
      </c>
      <c r="Z43" s="55"/>
      <c r="AA43" s="56">
        <v>34.9</v>
      </c>
      <c r="AB43" s="56"/>
      <c r="AC43" s="56"/>
      <c r="AD43" s="56"/>
      <c r="AE43" s="57">
        <f t="shared" si="7"/>
        <v>698</v>
      </c>
      <c r="AF43" s="57"/>
      <c r="AG43" s="57"/>
      <c r="AH43" s="58"/>
    </row>
    <row r="44" spans="1:34" x14ac:dyDescent="0.25">
      <c r="A44" s="48"/>
      <c r="B44" s="49"/>
      <c r="C44" s="49"/>
      <c r="D44" s="49"/>
      <c r="E44" s="49"/>
      <c r="F44" s="49"/>
      <c r="G44" s="49"/>
      <c r="H44" s="49"/>
      <c r="I44" s="49"/>
      <c r="J44" s="50"/>
      <c r="K44" s="51"/>
      <c r="L44" s="51"/>
      <c r="M44" s="52"/>
      <c r="N44" s="45">
        <v>34</v>
      </c>
      <c r="O44" s="53" t="s">
        <v>87</v>
      </c>
      <c r="P44" s="53"/>
      <c r="Q44" s="53"/>
      <c r="R44" s="53"/>
      <c r="S44" s="53"/>
      <c r="T44" s="53"/>
      <c r="U44" s="53"/>
      <c r="V44" s="53"/>
      <c r="W44" s="54" t="s">
        <v>102</v>
      </c>
      <c r="X44" s="54"/>
      <c r="Y44" s="55">
        <v>20</v>
      </c>
      <c r="Z44" s="55"/>
      <c r="AA44" s="56">
        <v>22</v>
      </c>
      <c r="AB44" s="56"/>
      <c r="AC44" s="56"/>
      <c r="AD44" s="56"/>
      <c r="AE44" s="57">
        <f t="shared" ref="AE44:AE46" si="8">IF(Y44&lt;=0," ",SUM(Y44*AA44))</f>
        <v>440</v>
      </c>
      <c r="AF44" s="57"/>
      <c r="AG44" s="57"/>
      <c r="AH44" s="58"/>
    </row>
    <row r="45" spans="1:34" x14ac:dyDescent="0.25">
      <c r="A45" s="48"/>
      <c r="B45" s="49"/>
      <c r="C45" s="49"/>
      <c r="D45" s="49"/>
      <c r="E45" s="49"/>
      <c r="F45" s="49"/>
      <c r="G45" s="49"/>
      <c r="H45" s="49"/>
      <c r="I45" s="49"/>
      <c r="J45" s="59"/>
      <c r="K45" s="59"/>
      <c r="L45" s="59"/>
      <c r="M45" s="60"/>
      <c r="N45" s="45">
        <v>35</v>
      </c>
      <c r="O45" s="61" t="s">
        <v>88</v>
      </c>
      <c r="P45" s="62"/>
      <c r="Q45" s="62"/>
      <c r="R45" s="62"/>
      <c r="S45" s="62"/>
      <c r="T45" s="62"/>
      <c r="U45" s="62"/>
      <c r="V45" s="63"/>
      <c r="W45" s="54" t="s">
        <v>102</v>
      </c>
      <c r="X45" s="54"/>
      <c r="Y45" s="55">
        <v>2</v>
      </c>
      <c r="Z45" s="55"/>
      <c r="AA45" s="56">
        <v>18.899999999999999</v>
      </c>
      <c r="AB45" s="56"/>
      <c r="AC45" s="56"/>
      <c r="AD45" s="56"/>
      <c r="AE45" s="57">
        <f t="shared" si="8"/>
        <v>37.799999999999997</v>
      </c>
      <c r="AF45" s="57"/>
      <c r="AG45" s="57"/>
      <c r="AH45" s="58"/>
    </row>
    <row r="46" spans="1:34" x14ac:dyDescent="0.25">
      <c r="A46" s="48"/>
      <c r="B46" s="49"/>
      <c r="C46" s="49"/>
      <c r="D46" s="49"/>
      <c r="E46" s="49"/>
      <c r="F46" s="49"/>
      <c r="G46" s="49"/>
      <c r="H46" s="49"/>
      <c r="I46" s="49"/>
      <c r="J46" s="59"/>
      <c r="K46" s="59"/>
      <c r="L46" s="59"/>
      <c r="M46" s="60"/>
      <c r="N46" s="45">
        <v>36</v>
      </c>
      <c r="O46" s="53" t="s">
        <v>89</v>
      </c>
      <c r="P46" s="53"/>
      <c r="Q46" s="53"/>
      <c r="R46" s="53"/>
      <c r="S46" s="53"/>
      <c r="T46" s="53"/>
      <c r="U46" s="53"/>
      <c r="V46" s="53"/>
      <c r="W46" s="54" t="s">
        <v>102</v>
      </c>
      <c r="X46" s="54"/>
      <c r="Y46" s="55">
        <v>1</v>
      </c>
      <c r="Z46" s="55"/>
      <c r="AA46" s="56">
        <v>517</v>
      </c>
      <c r="AB46" s="56"/>
      <c r="AC46" s="56"/>
      <c r="AD46" s="56"/>
      <c r="AE46" s="57">
        <f t="shared" si="8"/>
        <v>517</v>
      </c>
      <c r="AF46" s="57"/>
      <c r="AG46" s="57"/>
      <c r="AH46" s="58"/>
    </row>
    <row r="47" spans="1:34" x14ac:dyDescent="0.25">
      <c r="A47" s="48"/>
      <c r="B47" s="49"/>
      <c r="C47" s="49"/>
      <c r="D47" s="49"/>
      <c r="E47" s="49"/>
      <c r="F47" s="49"/>
      <c r="G47" s="49"/>
      <c r="H47" s="49"/>
      <c r="I47" s="49"/>
      <c r="J47" s="50"/>
      <c r="K47" s="51"/>
      <c r="L47" s="51"/>
      <c r="M47" s="52"/>
      <c r="N47" s="45">
        <v>37</v>
      </c>
      <c r="O47" s="53" t="s">
        <v>90</v>
      </c>
      <c r="P47" s="53"/>
      <c r="Q47" s="53"/>
      <c r="R47" s="53"/>
      <c r="S47" s="53"/>
      <c r="T47" s="53"/>
      <c r="U47" s="53"/>
      <c r="V47" s="53"/>
      <c r="W47" s="54" t="s">
        <v>102</v>
      </c>
      <c r="X47" s="54"/>
      <c r="Y47" s="55">
        <v>1</v>
      </c>
      <c r="Z47" s="55"/>
      <c r="AA47" s="56">
        <v>685</v>
      </c>
      <c r="AB47" s="56"/>
      <c r="AC47" s="56"/>
      <c r="AD47" s="56"/>
      <c r="AE47" s="57">
        <f t="shared" ref="AE47:AE49" si="9">IF(Y47&lt;=0," ",SUM(Y47*AA47))</f>
        <v>685</v>
      </c>
      <c r="AF47" s="57"/>
      <c r="AG47" s="57"/>
      <c r="AH47" s="58"/>
    </row>
    <row r="48" spans="1:34" x14ac:dyDescent="0.25">
      <c r="A48" s="48"/>
      <c r="B48" s="49"/>
      <c r="C48" s="49"/>
      <c r="D48" s="49"/>
      <c r="E48" s="49"/>
      <c r="F48" s="49"/>
      <c r="G48" s="49"/>
      <c r="H48" s="49"/>
      <c r="I48" s="49"/>
      <c r="J48" s="59"/>
      <c r="K48" s="59"/>
      <c r="L48" s="59"/>
      <c r="M48" s="60"/>
      <c r="N48" s="45">
        <v>38</v>
      </c>
      <c r="O48" s="61" t="s">
        <v>91</v>
      </c>
      <c r="P48" s="62"/>
      <c r="Q48" s="62"/>
      <c r="R48" s="62"/>
      <c r="S48" s="62"/>
      <c r="T48" s="62"/>
      <c r="U48" s="62"/>
      <c r="V48" s="63"/>
      <c r="W48" s="54" t="s">
        <v>102</v>
      </c>
      <c r="X48" s="54"/>
      <c r="Y48" s="55">
        <v>1</v>
      </c>
      <c r="Z48" s="55"/>
      <c r="AA48" s="56">
        <v>620</v>
      </c>
      <c r="AB48" s="56"/>
      <c r="AC48" s="56"/>
      <c r="AD48" s="56"/>
      <c r="AE48" s="57">
        <f t="shared" si="9"/>
        <v>620</v>
      </c>
      <c r="AF48" s="57"/>
      <c r="AG48" s="57"/>
      <c r="AH48" s="58"/>
    </row>
    <row r="49" spans="1:34" x14ac:dyDescent="0.25">
      <c r="A49" s="48"/>
      <c r="B49" s="49"/>
      <c r="C49" s="49"/>
      <c r="D49" s="49"/>
      <c r="E49" s="49"/>
      <c r="F49" s="49"/>
      <c r="G49" s="49"/>
      <c r="H49" s="49"/>
      <c r="I49" s="49"/>
      <c r="J49" s="59"/>
      <c r="K49" s="59"/>
      <c r="L49" s="59"/>
      <c r="M49" s="60"/>
      <c r="N49" s="45">
        <v>39</v>
      </c>
      <c r="O49" s="53" t="s">
        <v>92</v>
      </c>
      <c r="P49" s="53"/>
      <c r="Q49" s="53"/>
      <c r="R49" s="53"/>
      <c r="S49" s="53"/>
      <c r="T49" s="53"/>
      <c r="U49" s="53"/>
      <c r="V49" s="53"/>
      <c r="W49" s="54" t="s">
        <v>102</v>
      </c>
      <c r="X49" s="54"/>
      <c r="Y49" s="55">
        <v>1</v>
      </c>
      <c r="Z49" s="55"/>
      <c r="AA49" s="56">
        <v>200</v>
      </c>
      <c r="AB49" s="56"/>
      <c r="AC49" s="56"/>
      <c r="AD49" s="56"/>
      <c r="AE49" s="57">
        <f t="shared" si="9"/>
        <v>200</v>
      </c>
      <c r="AF49" s="57"/>
      <c r="AG49" s="57"/>
      <c r="AH49" s="58"/>
    </row>
    <row r="50" spans="1:34" x14ac:dyDescent="0.25">
      <c r="A50" s="48"/>
      <c r="B50" s="49"/>
      <c r="C50" s="49"/>
      <c r="D50" s="49"/>
      <c r="E50" s="49"/>
      <c r="F50" s="49"/>
      <c r="G50" s="49"/>
      <c r="H50" s="49"/>
      <c r="I50" s="49"/>
      <c r="J50" s="59"/>
      <c r="K50" s="59"/>
      <c r="L50" s="59"/>
      <c r="M50" s="60"/>
      <c r="N50" s="45">
        <v>40</v>
      </c>
      <c r="O50" s="53" t="s">
        <v>93</v>
      </c>
      <c r="P50" s="53"/>
      <c r="Q50" s="53"/>
      <c r="R50" s="53"/>
      <c r="S50" s="53"/>
      <c r="T50" s="53"/>
      <c r="U50" s="53"/>
      <c r="V50" s="53"/>
      <c r="W50" s="54" t="s">
        <v>102</v>
      </c>
      <c r="X50" s="54"/>
      <c r="Y50" s="55">
        <v>1</v>
      </c>
      <c r="Z50" s="55"/>
      <c r="AA50" s="56">
        <v>3999</v>
      </c>
      <c r="AB50" s="56"/>
      <c r="AC50" s="56"/>
      <c r="AD50" s="56"/>
      <c r="AE50" s="57">
        <f t="shared" ref="AE50" si="10">IF(Y50&lt;=0," ",SUM(Y50*AA50))</f>
        <v>3999</v>
      </c>
      <c r="AF50" s="57"/>
      <c r="AG50" s="57"/>
      <c r="AH50" s="58"/>
    </row>
    <row r="51" spans="1:34" x14ac:dyDescent="0.25">
      <c r="A51" s="48"/>
      <c r="B51" s="49"/>
      <c r="C51" s="49"/>
      <c r="D51" s="49"/>
      <c r="E51" s="49"/>
      <c r="F51" s="49"/>
      <c r="G51" s="49"/>
      <c r="H51" s="49"/>
      <c r="I51" s="49"/>
      <c r="J51" s="50"/>
      <c r="K51" s="51"/>
      <c r="L51" s="51"/>
      <c r="M51" s="52"/>
      <c r="N51" s="45">
        <v>41</v>
      </c>
      <c r="O51" s="53" t="s">
        <v>94</v>
      </c>
      <c r="P51" s="53"/>
      <c r="Q51" s="53"/>
      <c r="R51" s="53"/>
      <c r="S51" s="53"/>
      <c r="T51" s="53"/>
      <c r="U51" s="53"/>
      <c r="V51" s="53"/>
      <c r="W51" s="54" t="s">
        <v>102</v>
      </c>
      <c r="X51" s="54"/>
      <c r="Y51" s="55">
        <v>1</v>
      </c>
      <c r="Z51" s="55"/>
      <c r="AA51" s="56">
        <v>636</v>
      </c>
      <c r="AB51" s="56"/>
      <c r="AC51" s="56"/>
      <c r="AD51" s="56"/>
      <c r="AE51" s="57">
        <f t="shared" ref="AE51:AE53" si="11">IF(Y51&lt;=0," ",SUM(Y51*AA51))</f>
        <v>636</v>
      </c>
      <c r="AF51" s="57"/>
      <c r="AG51" s="57"/>
      <c r="AH51" s="58"/>
    </row>
    <row r="52" spans="1:34" x14ac:dyDescent="0.25">
      <c r="A52" s="48"/>
      <c r="B52" s="49"/>
      <c r="C52" s="49"/>
      <c r="D52" s="49"/>
      <c r="E52" s="49"/>
      <c r="F52" s="49"/>
      <c r="G52" s="49"/>
      <c r="H52" s="49"/>
      <c r="I52" s="49"/>
      <c r="J52" s="59"/>
      <c r="K52" s="59"/>
      <c r="L52" s="59"/>
      <c r="M52" s="60"/>
      <c r="N52" s="45">
        <v>42</v>
      </c>
      <c r="O52" s="61" t="s">
        <v>95</v>
      </c>
      <c r="P52" s="62"/>
      <c r="Q52" s="62"/>
      <c r="R52" s="62"/>
      <c r="S52" s="62"/>
      <c r="T52" s="62"/>
      <c r="U52" s="62"/>
      <c r="V52" s="63"/>
      <c r="W52" s="54" t="s">
        <v>102</v>
      </c>
      <c r="X52" s="54"/>
      <c r="Y52" s="55">
        <v>1</v>
      </c>
      <c r="Z52" s="55"/>
      <c r="AA52" s="56">
        <v>349</v>
      </c>
      <c r="AB52" s="56"/>
      <c r="AC52" s="56"/>
      <c r="AD52" s="56"/>
      <c r="AE52" s="57">
        <f t="shared" si="11"/>
        <v>349</v>
      </c>
      <c r="AF52" s="57"/>
      <c r="AG52" s="57"/>
      <c r="AH52" s="58"/>
    </row>
    <row r="53" spans="1:34" x14ac:dyDescent="0.25">
      <c r="A53" s="48"/>
      <c r="B53" s="49"/>
      <c r="C53" s="49"/>
      <c r="D53" s="49"/>
      <c r="E53" s="49"/>
      <c r="F53" s="49"/>
      <c r="G53" s="49"/>
      <c r="H53" s="49"/>
      <c r="I53" s="49"/>
      <c r="J53" s="59"/>
      <c r="K53" s="59"/>
      <c r="L53" s="59"/>
      <c r="M53" s="60"/>
      <c r="N53" s="45">
        <v>43</v>
      </c>
      <c r="O53" s="53" t="s">
        <v>96</v>
      </c>
      <c r="P53" s="53"/>
      <c r="Q53" s="53"/>
      <c r="R53" s="53"/>
      <c r="S53" s="53"/>
      <c r="T53" s="53"/>
      <c r="U53" s="53"/>
      <c r="V53" s="53"/>
      <c r="W53" s="54" t="s">
        <v>102</v>
      </c>
      <c r="X53" s="54"/>
      <c r="Y53" s="55">
        <v>1</v>
      </c>
      <c r="Z53" s="55"/>
      <c r="AA53" s="56">
        <v>649</v>
      </c>
      <c r="AB53" s="56"/>
      <c r="AC53" s="56"/>
      <c r="AD53" s="56"/>
      <c r="AE53" s="57">
        <f t="shared" si="11"/>
        <v>649</v>
      </c>
      <c r="AF53" s="57"/>
      <c r="AG53" s="57"/>
      <c r="AH53" s="58"/>
    </row>
    <row r="54" spans="1:34" ht="18.75" customHeight="1" x14ac:dyDescent="0.25">
      <c r="A54" s="64" t="s">
        <v>17</v>
      </c>
      <c r="B54" s="65"/>
      <c r="C54" s="65"/>
      <c r="D54" s="65"/>
      <c r="E54" s="65"/>
      <c r="F54" s="65"/>
      <c r="G54" s="65"/>
      <c r="H54" s="65"/>
      <c r="I54" s="65"/>
      <c r="J54" s="66">
        <f>SUM(J10:M18)</f>
        <v>61000</v>
      </c>
      <c r="K54" s="66"/>
      <c r="L54" s="66"/>
      <c r="M54" s="66"/>
      <c r="N54" s="65" t="s">
        <v>23</v>
      </c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6">
        <f>SUM(AE11:AE53)</f>
        <v>61001.500000000007</v>
      </c>
      <c r="AF54" s="66"/>
      <c r="AG54" s="66"/>
      <c r="AH54" s="67"/>
    </row>
    <row r="55" spans="1:34" ht="18.75" customHeight="1" thickBot="1" x14ac:dyDescent="0.3">
      <c r="A55" s="68" t="s">
        <v>22</v>
      </c>
      <c r="B55" s="69"/>
      <c r="C55" s="69"/>
      <c r="D55" s="69"/>
      <c r="E55" s="69"/>
      <c r="F55" s="69"/>
      <c r="G55" s="69"/>
      <c r="H55" s="69"/>
      <c r="I55" s="69"/>
      <c r="J55" s="69"/>
      <c r="K55" s="69"/>
      <c r="L55" s="69"/>
      <c r="M55" s="69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69"/>
      <c r="AD55" s="69"/>
      <c r="AE55" s="70">
        <f>SUM(AD8+J54-AE54)</f>
        <v>-1.500000000007276</v>
      </c>
      <c r="AF55" s="70"/>
      <c r="AG55" s="70"/>
      <c r="AH55" s="71"/>
    </row>
    <row r="56" spans="1:34" ht="6" customHeight="1" thickBot="1" x14ac:dyDescent="0.3"/>
    <row r="57" spans="1:34" ht="15" x14ac:dyDescent="0.3">
      <c r="A57" s="29" t="s">
        <v>24</v>
      </c>
      <c r="B57" s="30"/>
      <c r="C57" s="30"/>
      <c r="D57" s="30"/>
      <c r="E57" s="30"/>
      <c r="F57" s="30"/>
      <c r="G57" s="30"/>
      <c r="H57" s="30"/>
      <c r="I57" s="30"/>
      <c r="J57" s="30"/>
      <c r="K57" s="30"/>
      <c r="L57" s="30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31"/>
    </row>
    <row r="58" spans="1:34" ht="151.5" customHeight="1" thickBot="1" x14ac:dyDescent="0.3">
      <c r="A58" s="72"/>
      <c r="B58" s="73"/>
      <c r="C58" s="73"/>
      <c r="D58" s="73"/>
      <c r="E58" s="73"/>
      <c r="F58" s="73"/>
      <c r="G58" s="73"/>
      <c r="H58" s="73"/>
      <c r="I58" s="73"/>
      <c r="J58" s="73"/>
      <c r="K58" s="73"/>
      <c r="L58" s="73"/>
      <c r="M58" s="73"/>
      <c r="N58" s="73"/>
      <c r="O58" s="73"/>
      <c r="P58" s="73"/>
      <c r="Q58" s="73"/>
      <c r="R58" s="73"/>
      <c r="S58" s="73"/>
      <c r="T58" s="73"/>
      <c r="U58" s="73"/>
      <c r="V58" s="73"/>
      <c r="W58" s="73"/>
      <c r="X58" s="73"/>
      <c r="Y58" s="73"/>
      <c r="Z58" s="73"/>
      <c r="AA58" s="73"/>
      <c r="AB58" s="73"/>
      <c r="AC58" s="73"/>
      <c r="AD58" s="73"/>
      <c r="AE58" s="73"/>
      <c r="AF58" s="73"/>
      <c r="AG58" s="73"/>
      <c r="AH58" s="74"/>
    </row>
    <row r="59" spans="1:34" ht="3.75" customHeight="1" thickBot="1" x14ac:dyDescent="0.3"/>
    <row r="60" spans="1:34" ht="15" x14ac:dyDescent="0.3">
      <c r="A60" s="29" t="s">
        <v>25</v>
      </c>
      <c r="B60" s="30"/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31"/>
    </row>
    <row r="61" spans="1:34" ht="14.25" customHeight="1" x14ac:dyDescent="0.3">
      <c r="A61" s="2" t="s">
        <v>105</v>
      </c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4"/>
    </row>
    <row r="62" spans="1:34" x14ac:dyDescent="0.25">
      <c r="A62" s="75" t="s">
        <v>4</v>
      </c>
      <c r="B62" s="76" t="s">
        <v>31</v>
      </c>
      <c r="C62" s="77"/>
      <c r="D62" s="77"/>
      <c r="E62" s="77"/>
      <c r="F62" s="77"/>
      <c r="G62" s="77"/>
      <c r="H62" s="77"/>
      <c r="I62" s="77"/>
      <c r="J62" s="77"/>
      <c r="K62" s="77"/>
      <c r="L62" s="77"/>
      <c r="M62" s="77"/>
      <c r="N62" s="77"/>
      <c r="O62" s="77"/>
      <c r="P62" s="77"/>
      <c r="Q62" s="78"/>
      <c r="R62" s="76" t="s">
        <v>48</v>
      </c>
      <c r="S62" s="77"/>
      <c r="T62" s="77"/>
      <c r="U62" s="77"/>
      <c r="V62" s="78"/>
      <c r="W62" s="5" t="s">
        <v>27</v>
      </c>
      <c r="X62" s="6"/>
      <c r="Y62" s="6"/>
      <c r="Z62" s="6"/>
      <c r="AA62" s="6"/>
      <c r="AB62" s="7"/>
      <c r="AC62" s="79" t="s">
        <v>26</v>
      </c>
      <c r="AD62" s="79"/>
      <c r="AE62" s="79"/>
      <c r="AF62" s="79" t="s">
        <v>19</v>
      </c>
      <c r="AG62" s="79"/>
      <c r="AH62" s="80"/>
    </row>
    <row r="63" spans="1:34" x14ac:dyDescent="0.25">
      <c r="A63" s="81"/>
      <c r="B63" s="82"/>
      <c r="C63" s="83"/>
      <c r="D63" s="83"/>
      <c r="E63" s="83"/>
      <c r="F63" s="83"/>
      <c r="G63" s="83"/>
      <c r="H63" s="83"/>
      <c r="I63" s="83"/>
      <c r="J63" s="83"/>
      <c r="K63" s="83"/>
      <c r="L63" s="83"/>
      <c r="M63" s="83"/>
      <c r="N63" s="83"/>
      <c r="O63" s="83"/>
      <c r="P63" s="83"/>
      <c r="Q63" s="84"/>
      <c r="R63" s="82"/>
      <c r="S63" s="83"/>
      <c r="T63" s="83"/>
      <c r="U63" s="83"/>
      <c r="V63" s="84"/>
      <c r="W63" s="85" t="s">
        <v>28</v>
      </c>
      <c r="X63" s="86"/>
      <c r="Y63" s="5" t="s">
        <v>29</v>
      </c>
      <c r="Z63" s="7"/>
      <c r="AA63" s="5" t="s">
        <v>30</v>
      </c>
      <c r="AB63" s="7"/>
      <c r="AC63" s="79"/>
      <c r="AD63" s="79"/>
      <c r="AE63" s="79"/>
      <c r="AF63" s="79"/>
      <c r="AG63" s="79"/>
      <c r="AH63" s="80"/>
    </row>
    <row r="64" spans="1:34" ht="15" x14ac:dyDescent="0.3">
      <c r="A64" s="87">
        <v>1</v>
      </c>
      <c r="B64" s="88"/>
      <c r="C64" s="89"/>
      <c r="D64" s="89"/>
      <c r="E64" s="89"/>
      <c r="F64" s="89"/>
      <c r="G64" s="89"/>
      <c r="H64" s="89"/>
      <c r="I64" s="89"/>
      <c r="J64" s="89"/>
      <c r="K64" s="89"/>
      <c r="L64" s="89"/>
      <c r="M64" s="89"/>
      <c r="N64" s="89"/>
      <c r="O64" s="89"/>
      <c r="P64" s="89"/>
      <c r="Q64" s="90"/>
      <c r="R64" s="91"/>
      <c r="S64" s="92"/>
      <c r="T64" s="92"/>
      <c r="U64" s="92"/>
      <c r="V64" s="93"/>
      <c r="W64" s="94"/>
      <c r="X64" s="95"/>
      <c r="Y64" s="8"/>
      <c r="Z64" s="9"/>
      <c r="AA64" s="10"/>
      <c r="AB64" s="9"/>
      <c r="AC64" s="11"/>
      <c r="AD64" s="12"/>
      <c r="AE64" s="13"/>
      <c r="AF64" s="96"/>
      <c r="AG64" s="96"/>
      <c r="AH64" s="97"/>
    </row>
    <row r="65" spans="1:34" ht="15" x14ac:dyDescent="0.3">
      <c r="A65" s="87">
        <v>2</v>
      </c>
      <c r="B65" s="88"/>
      <c r="C65" s="89"/>
      <c r="D65" s="89"/>
      <c r="E65" s="89"/>
      <c r="F65" s="89"/>
      <c r="G65" s="89"/>
      <c r="H65" s="89"/>
      <c r="I65" s="89"/>
      <c r="J65" s="89"/>
      <c r="K65" s="89"/>
      <c r="L65" s="89"/>
      <c r="M65" s="89"/>
      <c r="N65" s="89"/>
      <c r="O65" s="89"/>
      <c r="P65" s="89"/>
      <c r="Q65" s="90"/>
      <c r="R65" s="91"/>
      <c r="S65" s="92"/>
      <c r="T65" s="92"/>
      <c r="U65" s="92"/>
      <c r="V65" s="93"/>
      <c r="W65" s="94"/>
      <c r="X65" s="95"/>
      <c r="Y65" s="8"/>
      <c r="Z65" s="9"/>
      <c r="AA65" s="10"/>
      <c r="AB65" s="9"/>
      <c r="AC65" s="11"/>
      <c r="AD65" s="12"/>
      <c r="AE65" s="13"/>
      <c r="AF65" s="96"/>
      <c r="AG65" s="96"/>
      <c r="AH65" s="97"/>
    </row>
    <row r="66" spans="1:34" ht="15" x14ac:dyDescent="0.3">
      <c r="A66" s="87">
        <v>3</v>
      </c>
      <c r="B66" s="88"/>
      <c r="C66" s="89"/>
      <c r="D66" s="89"/>
      <c r="E66" s="89"/>
      <c r="F66" s="89"/>
      <c r="G66" s="89"/>
      <c r="H66" s="89"/>
      <c r="I66" s="89"/>
      <c r="J66" s="89"/>
      <c r="K66" s="89"/>
      <c r="L66" s="89"/>
      <c r="M66" s="89"/>
      <c r="N66" s="89"/>
      <c r="O66" s="89"/>
      <c r="P66" s="89"/>
      <c r="Q66" s="90"/>
      <c r="R66" s="91"/>
      <c r="S66" s="92"/>
      <c r="T66" s="92"/>
      <c r="U66" s="92"/>
      <c r="V66" s="93"/>
      <c r="W66" s="94"/>
      <c r="X66" s="95"/>
      <c r="Y66" s="8"/>
      <c r="Z66" s="9"/>
      <c r="AA66" s="8"/>
      <c r="AB66" s="9"/>
      <c r="AC66" s="11"/>
      <c r="AD66" s="12"/>
      <c r="AE66" s="13"/>
      <c r="AF66" s="96"/>
      <c r="AG66" s="96"/>
      <c r="AH66" s="97"/>
    </row>
    <row r="67" spans="1:34" ht="15" x14ac:dyDescent="0.3">
      <c r="A67" s="87">
        <v>4</v>
      </c>
      <c r="B67" s="88"/>
      <c r="C67" s="89"/>
      <c r="D67" s="89"/>
      <c r="E67" s="89"/>
      <c r="F67" s="89"/>
      <c r="G67" s="89"/>
      <c r="H67" s="89"/>
      <c r="I67" s="89"/>
      <c r="J67" s="89"/>
      <c r="K67" s="89"/>
      <c r="L67" s="89"/>
      <c r="M67" s="89"/>
      <c r="N67" s="89"/>
      <c r="O67" s="89"/>
      <c r="P67" s="89"/>
      <c r="Q67" s="90"/>
      <c r="R67" s="91"/>
      <c r="S67" s="92"/>
      <c r="T67" s="92"/>
      <c r="U67" s="92"/>
      <c r="V67" s="93"/>
      <c r="W67" s="94"/>
      <c r="X67" s="95"/>
      <c r="Y67" s="8"/>
      <c r="Z67" s="9"/>
      <c r="AA67" s="8"/>
      <c r="AB67" s="9"/>
      <c r="AC67" s="11"/>
      <c r="AD67" s="12"/>
      <c r="AE67" s="13"/>
      <c r="AF67" s="96"/>
      <c r="AG67" s="96"/>
      <c r="AH67" s="97"/>
    </row>
    <row r="68" spans="1:34" ht="15" x14ac:dyDescent="0.3">
      <c r="A68" s="87">
        <v>5</v>
      </c>
      <c r="B68" s="88"/>
      <c r="C68" s="89"/>
      <c r="D68" s="89"/>
      <c r="E68" s="89"/>
      <c r="F68" s="89"/>
      <c r="G68" s="89"/>
      <c r="H68" s="89"/>
      <c r="I68" s="89"/>
      <c r="J68" s="89"/>
      <c r="K68" s="89"/>
      <c r="L68" s="89"/>
      <c r="M68" s="89"/>
      <c r="N68" s="89"/>
      <c r="O68" s="89"/>
      <c r="P68" s="89"/>
      <c r="Q68" s="90"/>
      <c r="R68" s="91"/>
      <c r="S68" s="92"/>
      <c r="T68" s="92"/>
      <c r="U68" s="92"/>
      <c r="V68" s="93"/>
      <c r="W68" s="94"/>
      <c r="X68" s="95"/>
      <c r="Y68" s="8"/>
      <c r="Z68" s="9"/>
      <c r="AA68" s="8"/>
      <c r="AB68" s="9"/>
      <c r="AC68" s="11"/>
      <c r="AD68" s="12"/>
      <c r="AE68" s="13"/>
      <c r="AF68" s="96"/>
      <c r="AG68" s="96"/>
      <c r="AH68" s="97"/>
    </row>
    <row r="69" spans="1:34" ht="15" x14ac:dyDescent="0.3">
      <c r="A69" s="87">
        <v>6</v>
      </c>
      <c r="B69" s="88"/>
      <c r="C69" s="89"/>
      <c r="D69" s="89"/>
      <c r="E69" s="89"/>
      <c r="F69" s="89"/>
      <c r="G69" s="89"/>
      <c r="H69" s="89"/>
      <c r="I69" s="89"/>
      <c r="J69" s="89"/>
      <c r="K69" s="89"/>
      <c r="L69" s="89"/>
      <c r="M69" s="89"/>
      <c r="N69" s="89"/>
      <c r="O69" s="89"/>
      <c r="P69" s="89"/>
      <c r="Q69" s="90"/>
      <c r="R69" s="91"/>
      <c r="S69" s="92"/>
      <c r="T69" s="92"/>
      <c r="U69" s="92"/>
      <c r="V69" s="93"/>
      <c r="W69" s="94"/>
      <c r="X69" s="95"/>
      <c r="Y69" s="8"/>
      <c r="Z69" s="9"/>
      <c r="AA69" s="8"/>
      <c r="AB69" s="9"/>
      <c r="AC69" s="11"/>
      <c r="AD69" s="12"/>
      <c r="AE69" s="13"/>
      <c r="AF69" s="96"/>
      <c r="AG69" s="96"/>
      <c r="AH69" s="97"/>
    </row>
    <row r="70" spans="1:34" ht="15" x14ac:dyDescent="0.3">
      <c r="A70" s="87">
        <v>7</v>
      </c>
      <c r="B70" s="88"/>
      <c r="C70" s="89"/>
      <c r="D70" s="89"/>
      <c r="E70" s="89"/>
      <c r="F70" s="89"/>
      <c r="G70" s="89"/>
      <c r="H70" s="89"/>
      <c r="I70" s="89"/>
      <c r="J70" s="89"/>
      <c r="K70" s="89"/>
      <c r="L70" s="89"/>
      <c r="M70" s="89"/>
      <c r="N70" s="89"/>
      <c r="O70" s="89"/>
      <c r="P70" s="89"/>
      <c r="Q70" s="90"/>
      <c r="R70" s="91"/>
      <c r="S70" s="92"/>
      <c r="T70" s="92"/>
      <c r="U70" s="92"/>
      <c r="V70" s="93"/>
      <c r="W70" s="94"/>
      <c r="X70" s="95"/>
      <c r="Y70" s="8"/>
      <c r="Z70" s="9"/>
      <c r="AA70" s="8"/>
      <c r="AB70" s="9"/>
      <c r="AC70" s="11"/>
      <c r="AD70" s="12"/>
      <c r="AE70" s="13"/>
      <c r="AF70" s="96"/>
      <c r="AG70" s="96"/>
      <c r="AH70" s="97"/>
    </row>
    <row r="71" spans="1:34" ht="15" x14ac:dyDescent="0.3">
      <c r="A71" s="87">
        <v>8</v>
      </c>
      <c r="B71" s="88"/>
      <c r="C71" s="89"/>
      <c r="D71" s="89"/>
      <c r="E71" s="89"/>
      <c r="F71" s="89"/>
      <c r="G71" s="89"/>
      <c r="H71" s="89"/>
      <c r="I71" s="89"/>
      <c r="J71" s="89"/>
      <c r="K71" s="89"/>
      <c r="L71" s="89"/>
      <c r="M71" s="89"/>
      <c r="N71" s="89"/>
      <c r="O71" s="89"/>
      <c r="P71" s="89"/>
      <c r="Q71" s="90"/>
      <c r="R71" s="91"/>
      <c r="S71" s="92"/>
      <c r="T71" s="92"/>
      <c r="U71" s="92"/>
      <c r="V71" s="93"/>
      <c r="W71" s="94"/>
      <c r="X71" s="95"/>
      <c r="Y71" s="8"/>
      <c r="Z71" s="9"/>
      <c r="AA71" s="8"/>
      <c r="AB71" s="9"/>
      <c r="AC71" s="11"/>
      <c r="AD71" s="12"/>
      <c r="AE71" s="13"/>
      <c r="AF71" s="96"/>
      <c r="AG71" s="96"/>
      <c r="AH71" s="97"/>
    </row>
    <row r="72" spans="1:34" ht="15" x14ac:dyDescent="0.3">
      <c r="A72" s="87">
        <v>9</v>
      </c>
      <c r="B72" s="88"/>
      <c r="C72" s="89"/>
      <c r="D72" s="89"/>
      <c r="E72" s="89"/>
      <c r="F72" s="89"/>
      <c r="G72" s="89"/>
      <c r="H72" s="89"/>
      <c r="I72" s="89"/>
      <c r="J72" s="89"/>
      <c r="K72" s="89"/>
      <c r="L72" s="89"/>
      <c r="M72" s="89"/>
      <c r="N72" s="89"/>
      <c r="O72" s="89"/>
      <c r="P72" s="89"/>
      <c r="Q72" s="90"/>
      <c r="R72" s="91"/>
      <c r="S72" s="92"/>
      <c r="T72" s="92"/>
      <c r="U72" s="92"/>
      <c r="V72" s="93"/>
      <c r="W72" s="94"/>
      <c r="X72" s="95"/>
      <c r="Y72" s="8"/>
      <c r="Z72" s="9"/>
      <c r="AA72" s="8"/>
      <c r="AB72" s="9"/>
      <c r="AC72" s="11"/>
      <c r="AD72" s="12"/>
      <c r="AE72" s="13"/>
      <c r="AF72" s="96"/>
      <c r="AG72" s="96"/>
      <c r="AH72" s="97"/>
    </row>
    <row r="73" spans="1:34" ht="15" x14ac:dyDescent="0.3">
      <c r="A73" s="87">
        <v>10</v>
      </c>
      <c r="B73" s="88"/>
      <c r="C73" s="89"/>
      <c r="D73" s="89"/>
      <c r="E73" s="89"/>
      <c r="F73" s="89"/>
      <c r="G73" s="89"/>
      <c r="H73" s="89"/>
      <c r="I73" s="89"/>
      <c r="J73" s="89"/>
      <c r="K73" s="89"/>
      <c r="L73" s="89"/>
      <c r="M73" s="89"/>
      <c r="N73" s="89"/>
      <c r="O73" s="89"/>
      <c r="P73" s="89"/>
      <c r="Q73" s="90"/>
      <c r="R73" s="91"/>
      <c r="S73" s="92"/>
      <c r="T73" s="92"/>
      <c r="U73" s="92"/>
      <c r="V73" s="93"/>
      <c r="W73" s="94"/>
      <c r="X73" s="95"/>
      <c r="Y73" s="8"/>
      <c r="Z73" s="9"/>
      <c r="AA73" s="8"/>
      <c r="AB73" s="9"/>
      <c r="AC73" s="11"/>
      <c r="AD73" s="12"/>
      <c r="AE73" s="13"/>
      <c r="AF73" s="96"/>
      <c r="AG73" s="96"/>
      <c r="AH73" s="97"/>
    </row>
    <row r="74" spans="1:34" ht="15" x14ac:dyDescent="0.3">
      <c r="A74" s="87">
        <v>11</v>
      </c>
      <c r="B74" s="88"/>
      <c r="C74" s="89"/>
      <c r="D74" s="89"/>
      <c r="E74" s="89"/>
      <c r="F74" s="89"/>
      <c r="G74" s="89"/>
      <c r="H74" s="89"/>
      <c r="I74" s="89"/>
      <c r="J74" s="89"/>
      <c r="K74" s="89"/>
      <c r="L74" s="89"/>
      <c r="M74" s="89"/>
      <c r="N74" s="89"/>
      <c r="O74" s="89"/>
      <c r="P74" s="89"/>
      <c r="Q74" s="90"/>
      <c r="R74" s="91"/>
      <c r="S74" s="92"/>
      <c r="T74" s="92"/>
      <c r="U74" s="92"/>
      <c r="V74" s="93"/>
      <c r="W74" s="94"/>
      <c r="X74" s="95"/>
      <c r="Y74" s="8"/>
      <c r="Z74" s="9"/>
      <c r="AA74" s="8"/>
      <c r="AB74" s="9"/>
      <c r="AC74" s="11"/>
      <c r="AD74" s="12"/>
      <c r="AE74" s="13"/>
      <c r="AF74" s="96"/>
      <c r="AG74" s="96"/>
      <c r="AH74" s="97"/>
    </row>
    <row r="75" spans="1:34" ht="15" x14ac:dyDescent="0.3">
      <c r="A75" s="87">
        <v>12</v>
      </c>
      <c r="B75" s="88"/>
      <c r="C75" s="89"/>
      <c r="D75" s="89"/>
      <c r="E75" s="89"/>
      <c r="F75" s="89"/>
      <c r="G75" s="89"/>
      <c r="H75" s="89"/>
      <c r="I75" s="89"/>
      <c r="J75" s="89"/>
      <c r="K75" s="89"/>
      <c r="L75" s="89"/>
      <c r="M75" s="89"/>
      <c r="N75" s="89"/>
      <c r="O75" s="89"/>
      <c r="P75" s="89"/>
      <c r="Q75" s="90"/>
      <c r="R75" s="91"/>
      <c r="S75" s="92"/>
      <c r="T75" s="92"/>
      <c r="U75" s="92"/>
      <c r="V75" s="93"/>
      <c r="W75" s="94"/>
      <c r="X75" s="95"/>
      <c r="Y75" s="8"/>
      <c r="Z75" s="9"/>
      <c r="AA75" s="8"/>
      <c r="AB75" s="9"/>
      <c r="AC75" s="11"/>
      <c r="AD75" s="12"/>
      <c r="AE75" s="13"/>
      <c r="AF75" s="96"/>
      <c r="AG75" s="96"/>
      <c r="AH75" s="97"/>
    </row>
    <row r="76" spans="1:34" ht="15" x14ac:dyDescent="0.3">
      <c r="A76" s="87">
        <v>13</v>
      </c>
      <c r="B76" s="88"/>
      <c r="C76" s="89"/>
      <c r="D76" s="89"/>
      <c r="E76" s="89"/>
      <c r="F76" s="89"/>
      <c r="G76" s="89"/>
      <c r="H76" s="89"/>
      <c r="I76" s="89"/>
      <c r="J76" s="89"/>
      <c r="K76" s="89"/>
      <c r="L76" s="89"/>
      <c r="M76" s="89"/>
      <c r="N76" s="89"/>
      <c r="O76" s="89"/>
      <c r="P76" s="89"/>
      <c r="Q76" s="90"/>
      <c r="R76" s="91"/>
      <c r="S76" s="92"/>
      <c r="T76" s="92"/>
      <c r="U76" s="92"/>
      <c r="V76" s="93"/>
      <c r="W76" s="94"/>
      <c r="X76" s="95"/>
      <c r="Y76" s="91"/>
      <c r="Z76" s="93"/>
      <c r="AA76" s="91"/>
      <c r="AB76" s="93"/>
      <c r="AC76" s="14"/>
      <c r="AD76" s="14"/>
      <c r="AE76" s="14"/>
      <c r="AF76" s="96"/>
      <c r="AG76" s="96"/>
      <c r="AH76" s="97"/>
    </row>
    <row r="77" spans="1:34" ht="15" x14ac:dyDescent="0.3">
      <c r="A77" s="87">
        <v>14</v>
      </c>
      <c r="B77" s="88"/>
      <c r="C77" s="89"/>
      <c r="D77" s="89"/>
      <c r="E77" s="89"/>
      <c r="F77" s="89"/>
      <c r="G77" s="89"/>
      <c r="H77" s="89"/>
      <c r="I77" s="89"/>
      <c r="J77" s="89"/>
      <c r="K77" s="89"/>
      <c r="L77" s="89"/>
      <c r="M77" s="89"/>
      <c r="N77" s="89"/>
      <c r="O77" s="89"/>
      <c r="P77" s="89"/>
      <c r="Q77" s="90"/>
      <c r="R77" s="91"/>
      <c r="S77" s="92"/>
      <c r="T77" s="92"/>
      <c r="U77" s="92"/>
      <c r="V77" s="93"/>
      <c r="W77" s="94"/>
      <c r="X77" s="95"/>
      <c r="Y77" s="91"/>
      <c r="Z77" s="93"/>
      <c r="AA77" s="91"/>
      <c r="AB77" s="93"/>
      <c r="AC77" s="14"/>
      <c r="AD77" s="14"/>
      <c r="AE77" s="14"/>
      <c r="AF77" s="96"/>
      <c r="AG77" s="96"/>
      <c r="AH77" s="97"/>
    </row>
    <row r="78" spans="1:34" ht="15" x14ac:dyDescent="0.3">
      <c r="A78" s="87">
        <v>15</v>
      </c>
      <c r="B78" s="88"/>
      <c r="C78" s="89"/>
      <c r="D78" s="89"/>
      <c r="E78" s="89"/>
      <c r="F78" s="89"/>
      <c r="G78" s="89"/>
      <c r="H78" s="89"/>
      <c r="I78" s="89"/>
      <c r="J78" s="89"/>
      <c r="K78" s="89"/>
      <c r="L78" s="89"/>
      <c r="M78" s="89"/>
      <c r="N78" s="89"/>
      <c r="O78" s="89"/>
      <c r="P78" s="89"/>
      <c r="Q78" s="90"/>
      <c r="R78" s="91"/>
      <c r="S78" s="92"/>
      <c r="T78" s="92"/>
      <c r="U78" s="92"/>
      <c r="V78" s="93"/>
      <c r="W78" s="94"/>
      <c r="X78" s="95"/>
      <c r="Y78" s="91"/>
      <c r="Z78" s="93"/>
      <c r="AA78" s="91"/>
      <c r="AB78" s="93"/>
      <c r="AC78" s="14"/>
      <c r="AD78" s="14"/>
      <c r="AE78" s="14"/>
      <c r="AF78" s="96"/>
      <c r="AG78" s="96"/>
      <c r="AH78" s="97"/>
    </row>
    <row r="79" spans="1:34" ht="15" x14ac:dyDescent="0.3">
      <c r="A79" s="87">
        <v>16</v>
      </c>
      <c r="B79" s="88"/>
      <c r="C79" s="89"/>
      <c r="D79" s="89"/>
      <c r="E79" s="89"/>
      <c r="F79" s="89"/>
      <c r="G79" s="89"/>
      <c r="H79" s="89"/>
      <c r="I79" s="89"/>
      <c r="J79" s="89"/>
      <c r="K79" s="89"/>
      <c r="L79" s="89"/>
      <c r="M79" s="89"/>
      <c r="N79" s="89"/>
      <c r="O79" s="89"/>
      <c r="P79" s="89"/>
      <c r="Q79" s="90"/>
      <c r="R79" s="91"/>
      <c r="S79" s="92"/>
      <c r="T79" s="92"/>
      <c r="U79" s="92"/>
      <c r="V79" s="93"/>
      <c r="W79" s="94"/>
      <c r="X79" s="95"/>
      <c r="Y79" s="91"/>
      <c r="Z79" s="93"/>
      <c r="AA79" s="91"/>
      <c r="AB79" s="93"/>
      <c r="AC79" s="14"/>
      <c r="AD79" s="14"/>
      <c r="AE79" s="14"/>
      <c r="AF79" s="96"/>
      <c r="AG79" s="96"/>
      <c r="AH79" s="97"/>
    </row>
    <row r="80" spans="1:34" ht="15" x14ac:dyDescent="0.3">
      <c r="A80" s="87">
        <v>17</v>
      </c>
      <c r="B80" s="88"/>
      <c r="C80" s="89"/>
      <c r="D80" s="89"/>
      <c r="E80" s="89"/>
      <c r="F80" s="89"/>
      <c r="G80" s="89"/>
      <c r="H80" s="89"/>
      <c r="I80" s="89"/>
      <c r="J80" s="89"/>
      <c r="K80" s="89"/>
      <c r="L80" s="89"/>
      <c r="M80" s="89"/>
      <c r="N80" s="89"/>
      <c r="O80" s="89"/>
      <c r="P80" s="89"/>
      <c r="Q80" s="90"/>
      <c r="R80" s="91"/>
      <c r="S80" s="92"/>
      <c r="T80" s="92"/>
      <c r="U80" s="92"/>
      <c r="V80" s="93"/>
      <c r="W80" s="94"/>
      <c r="X80" s="95"/>
      <c r="Y80" s="91"/>
      <c r="Z80" s="93"/>
      <c r="AA80" s="91"/>
      <c r="AB80" s="93"/>
      <c r="AC80" s="14"/>
      <c r="AD80" s="14"/>
      <c r="AE80" s="14"/>
      <c r="AF80" s="96"/>
      <c r="AG80" s="96"/>
      <c r="AH80" s="97"/>
    </row>
    <row r="81" spans="1:34" ht="15" x14ac:dyDescent="0.3">
      <c r="A81" s="87">
        <v>18</v>
      </c>
      <c r="B81" s="88"/>
      <c r="C81" s="89"/>
      <c r="D81" s="89"/>
      <c r="E81" s="89"/>
      <c r="F81" s="89"/>
      <c r="G81" s="89"/>
      <c r="H81" s="89"/>
      <c r="I81" s="89"/>
      <c r="J81" s="89"/>
      <c r="K81" s="89"/>
      <c r="L81" s="89"/>
      <c r="M81" s="89"/>
      <c r="N81" s="89"/>
      <c r="O81" s="89"/>
      <c r="P81" s="89"/>
      <c r="Q81" s="90"/>
      <c r="R81" s="91"/>
      <c r="S81" s="92"/>
      <c r="T81" s="92"/>
      <c r="U81" s="92"/>
      <c r="V81" s="93"/>
      <c r="W81" s="94"/>
      <c r="X81" s="95"/>
      <c r="Y81" s="91"/>
      <c r="Z81" s="93"/>
      <c r="AA81" s="91"/>
      <c r="AB81" s="93"/>
      <c r="AC81" s="14"/>
      <c r="AD81" s="14"/>
      <c r="AE81" s="14"/>
      <c r="AF81" s="96"/>
      <c r="AG81" s="96"/>
      <c r="AH81" s="97"/>
    </row>
    <row r="82" spans="1:34" ht="15" x14ac:dyDescent="0.3">
      <c r="A82" s="87">
        <v>19</v>
      </c>
      <c r="B82" s="88"/>
      <c r="C82" s="89"/>
      <c r="D82" s="89"/>
      <c r="E82" s="89"/>
      <c r="F82" s="89"/>
      <c r="G82" s="89"/>
      <c r="H82" s="89"/>
      <c r="I82" s="89"/>
      <c r="J82" s="89"/>
      <c r="K82" s="89"/>
      <c r="L82" s="89"/>
      <c r="M82" s="89"/>
      <c r="N82" s="89"/>
      <c r="O82" s="89"/>
      <c r="P82" s="89"/>
      <c r="Q82" s="90"/>
      <c r="R82" s="91"/>
      <c r="S82" s="92"/>
      <c r="T82" s="92"/>
      <c r="U82" s="92"/>
      <c r="V82" s="93"/>
      <c r="W82" s="94"/>
      <c r="X82" s="95"/>
      <c r="Y82" s="91"/>
      <c r="Z82" s="93"/>
      <c r="AA82" s="91"/>
      <c r="AB82" s="93"/>
      <c r="AC82" s="14"/>
      <c r="AD82" s="14"/>
      <c r="AE82" s="14"/>
      <c r="AF82" s="96"/>
      <c r="AG82" s="96"/>
      <c r="AH82" s="97"/>
    </row>
    <row r="83" spans="1:34" ht="15" x14ac:dyDescent="0.3">
      <c r="A83" s="87">
        <v>20</v>
      </c>
      <c r="B83" s="88"/>
      <c r="C83" s="89"/>
      <c r="D83" s="89"/>
      <c r="E83" s="89"/>
      <c r="F83" s="89"/>
      <c r="G83" s="89"/>
      <c r="H83" s="89"/>
      <c r="I83" s="89"/>
      <c r="J83" s="89"/>
      <c r="K83" s="89"/>
      <c r="L83" s="89"/>
      <c r="M83" s="89"/>
      <c r="N83" s="89"/>
      <c r="O83" s="89"/>
      <c r="P83" s="89"/>
      <c r="Q83" s="90"/>
      <c r="R83" s="91"/>
      <c r="S83" s="92"/>
      <c r="T83" s="92"/>
      <c r="U83" s="92"/>
      <c r="V83" s="93"/>
      <c r="W83" s="94"/>
      <c r="X83" s="95"/>
      <c r="Y83" s="91"/>
      <c r="Z83" s="93"/>
      <c r="AA83" s="91"/>
      <c r="AB83" s="93"/>
      <c r="AC83" s="14"/>
      <c r="AD83" s="14"/>
      <c r="AE83" s="14"/>
      <c r="AF83" s="96"/>
      <c r="AG83" s="96"/>
      <c r="AH83" s="97"/>
    </row>
    <row r="84" spans="1:34" ht="15" x14ac:dyDescent="0.3">
      <c r="A84" s="87">
        <v>21</v>
      </c>
      <c r="B84" s="88"/>
      <c r="C84" s="89"/>
      <c r="D84" s="89"/>
      <c r="E84" s="89"/>
      <c r="F84" s="89"/>
      <c r="G84" s="89"/>
      <c r="H84" s="89"/>
      <c r="I84" s="89"/>
      <c r="J84" s="89"/>
      <c r="K84" s="89"/>
      <c r="L84" s="89"/>
      <c r="M84" s="89"/>
      <c r="N84" s="89"/>
      <c r="O84" s="89"/>
      <c r="P84" s="89"/>
      <c r="Q84" s="90"/>
      <c r="R84" s="91"/>
      <c r="S84" s="92"/>
      <c r="T84" s="92"/>
      <c r="U84" s="92"/>
      <c r="V84" s="93"/>
      <c r="W84" s="94"/>
      <c r="X84" s="95"/>
      <c r="Y84" s="91"/>
      <c r="Z84" s="93"/>
      <c r="AA84" s="91"/>
      <c r="AB84" s="93"/>
      <c r="AC84" s="14"/>
      <c r="AD84" s="14"/>
      <c r="AE84" s="14"/>
      <c r="AF84" s="96"/>
      <c r="AG84" s="96"/>
      <c r="AH84" s="97"/>
    </row>
    <row r="85" spans="1:34" ht="15" x14ac:dyDescent="0.3">
      <c r="A85" s="87">
        <v>22</v>
      </c>
      <c r="B85" s="88"/>
      <c r="C85" s="89"/>
      <c r="D85" s="89"/>
      <c r="E85" s="89"/>
      <c r="F85" s="89"/>
      <c r="G85" s="89"/>
      <c r="H85" s="89"/>
      <c r="I85" s="89"/>
      <c r="J85" s="89"/>
      <c r="K85" s="89"/>
      <c r="L85" s="89"/>
      <c r="M85" s="89"/>
      <c r="N85" s="89"/>
      <c r="O85" s="89"/>
      <c r="P85" s="89"/>
      <c r="Q85" s="90"/>
      <c r="R85" s="91"/>
      <c r="S85" s="92"/>
      <c r="T85" s="92"/>
      <c r="U85" s="92"/>
      <c r="V85" s="93"/>
      <c r="W85" s="94"/>
      <c r="X85" s="95"/>
      <c r="Y85" s="91"/>
      <c r="Z85" s="93"/>
      <c r="AA85" s="91"/>
      <c r="AB85" s="93"/>
      <c r="AC85" s="14"/>
      <c r="AD85" s="14"/>
      <c r="AE85" s="14"/>
      <c r="AF85" s="96"/>
      <c r="AG85" s="96"/>
      <c r="AH85" s="97"/>
    </row>
    <row r="86" spans="1:34" ht="15" x14ac:dyDescent="0.3">
      <c r="A86" s="87">
        <v>23</v>
      </c>
      <c r="B86" s="88"/>
      <c r="C86" s="89"/>
      <c r="D86" s="89"/>
      <c r="E86" s="89"/>
      <c r="F86" s="89"/>
      <c r="G86" s="89"/>
      <c r="H86" s="89"/>
      <c r="I86" s="89"/>
      <c r="J86" s="89"/>
      <c r="K86" s="89"/>
      <c r="L86" s="89"/>
      <c r="M86" s="89"/>
      <c r="N86" s="89"/>
      <c r="O86" s="89"/>
      <c r="P86" s="89"/>
      <c r="Q86" s="90"/>
      <c r="R86" s="91"/>
      <c r="S86" s="92"/>
      <c r="T86" s="92"/>
      <c r="U86" s="92"/>
      <c r="V86" s="93"/>
      <c r="W86" s="94"/>
      <c r="X86" s="95"/>
      <c r="Y86" s="91"/>
      <c r="Z86" s="93"/>
      <c r="AA86" s="91"/>
      <c r="AB86" s="93"/>
      <c r="AC86" s="14"/>
      <c r="AD86" s="14"/>
      <c r="AE86" s="14"/>
      <c r="AF86" s="96"/>
      <c r="AG86" s="96"/>
      <c r="AH86" s="97"/>
    </row>
    <row r="87" spans="1:34" ht="15" x14ac:dyDescent="0.3">
      <c r="A87" s="87">
        <v>24</v>
      </c>
      <c r="B87" s="88"/>
      <c r="C87" s="89"/>
      <c r="D87" s="89"/>
      <c r="E87" s="89"/>
      <c r="F87" s="89"/>
      <c r="G87" s="89"/>
      <c r="H87" s="89"/>
      <c r="I87" s="89"/>
      <c r="J87" s="89"/>
      <c r="K87" s="89"/>
      <c r="L87" s="89"/>
      <c r="M87" s="89"/>
      <c r="N87" s="89"/>
      <c r="O87" s="89"/>
      <c r="P87" s="89"/>
      <c r="Q87" s="90"/>
      <c r="R87" s="91"/>
      <c r="S87" s="92"/>
      <c r="T87" s="92"/>
      <c r="U87" s="92"/>
      <c r="V87" s="93"/>
      <c r="W87" s="94"/>
      <c r="X87" s="95"/>
      <c r="Y87" s="91"/>
      <c r="Z87" s="93"/>
      <c r="AA87" s="91"/>
      <c r="AB87" s="93"/>
      <c r="AC87" s="14"/>
      <c r="AD87" s="14"/>
      <c r="AE87" s="14"/>
      <c r="AF87" s="96"/>
      <c r="AG87" s="96"/>
      <c r="AH87" s="97"/>
    </row>
    <row r="88" spans="1:34" ht="15.75" thickBot="1" x14ac:dyDescent="0.35">
      <c r="A88" s="98" t="s">
        <v>7</v>
      </c>
      <c r="B88" s="99"/>
      <c r="C88" s="99"/>
      <c r="D88" s="99"/>
      <c r="E88" s="99"/>
      <c r="F88" s="99"/>
      <c r="G88" s="99"/>
      <c r="H88" s="99"/>
      <c r="I88" s="99"/>
      <c r="J88" s="99"/>
      <c r="K88" s="99"/>
      <c r="L88" s="99"/>
      <c r="M88" s="99"/>
      <c r="N88" s="99"/>
      <c r="O88" s="99"/>
      <c r="P88" s="99"/>
      <c r="Q88" s="99"/>
      <c r="R88" s="99"/>
      <c r="S88" s="99"/>
      <c r="T88" s="99"/>
      <c r="U88" s="99"/>
      <c r="V88" s="99"/>
      <c r="W88" s="99"/>
      <c r="X88" s="99"/>
      <c r="Y88" s="99"/>
      <c r="Z88" s="99"/>
      <c r="AA88" s="99"/>
      <c r="AB88" s="99"/>
      <c r="AC88" s="99"/>
      <c r="AD88" s="99"/>
      <c r="AE88" s="99"/>
      <c r="AF88" s="100">
        <f>SUM(AF64:AH87)</f>
        <v>0</v>
      </c>
      <c r="AG88" s="99"/>
      <c r="AH88" s="101"/>
    </row>
    <row r="89" spans="1:34" ht="3.75" customHeight="1" thickBot="1" x14ac:dyDescent="0.3"/>
    <row r="90" spans="1:34" ht="15" x14ac:dyDescent="0.3">
      <c r="A90" s="102" t="s">
        <v>32</v>
      </c>
      <c r="B90" s="103"/>
      <c r="C90" s="103"/>
      <c r="D90" s="103"/>
      <c r="E90" s="103"/>
      <c r="F90" s="103"/>
      <c r="G90" s="103"/>
      <c r="H90" s="103"/>
      <c r="I90" s="103"/>
      <c r="J90" s="103"/>
      <c r="K90" s="103"/>
      <c r="L90" s="103"/>
      <c r="M90" s="103"/>
      <c r="N90" s="103"/>
      <c r="O90" s="103"/>
      <c r="P90" s="103"/>
      <c r="Q90" s="103"/>
      <c r="R90" s="103"/>
      <c r="S90" s="103"/>
      <c r="T90" s="103"/>
      <c r="U90" s="103"/>
      <c r="V90" s="103"/>
      <c r="W90" s="103"/>
      <c r="X90" s="103"/>
      <c r="Y90" s="103"/>
      <c r="Z90" s="103"/>
      <c r="AA90" s="103"/>
      <c r="AB90" s="103"/>
      <c r="AC90" s="103"/>
      <c r="AD90" s="103"/>
      <c r="AE90" s="103"/>
      <c r="AF90" s="103"/>
      <c r="AG90" s="103"/>
      <c r="AH90" s="104"/>
    </row>
    <row r="91" spans="1:34" ht="108" customHeight="1" thickBot="1" x14ac:dyDescent="0.3">
      <c r="A91" s="105"/>
      <c r="B91" s="106"/>
      <c r="C91" s="106"/>
      <c r="D91" s="106"/>
      <c r="E91" s="106"/>
      <c r="F91" s="106"/>
      <c r="G91" s="106"/>
      <c r="H91" s="106"/>
      <c r="I91" s="106"/>
      <c r="J91" s="106"/>
      <c r="K91" s="106"/>
      <c r="L91" s="106"/>
      <c r="M91" s="106"/>
      <c r="N91" s="106"/>
      <c r="O91" s="106"/>
      <c r="P91" s="106"/>
      <c r="Q91" s="106"/>
      <c r="R91" s="106"/>
      <c r="S91" s="106"/>
      <c r="T91" s="106"/>
      <c r="U91" s="106"/>
      <c r="V91" s="106"/>
      <c r="W91" s="106"/>
      <c r="X91" s="106"/>
      <c r="Y91" s="106"/>
      <c r="Z91" s="106"/>
      <c r="AA91" s="106"/>
      <c r="AB91" s="106"/>
      <c r="AC91" s="106"/>
      <c r="AD91" s="106"/>
      <c r="AE91" s="106"/>
      <c r="AF91" s="106"/>
      <c r="AG91" s="106"/>
      <c r="AH91" s="107"/>
    </row>
    <row r="92" spans="1:34" ht="4.5" customHeight="1" thickBot="1" x14ac:dyDescent="0.3"/>
    <row r="93" spans="1:34" ht="15" x14ac:dyDescent="0.3">
      <c r="A93" s="29" t="s">
        <v>33</v>
      </c>
      <c r="B93" s="30"/>
      <c r="C93" s="30"/>
      <c r="D93" s="30"/>
      <c r="E93" s="30"/>
      <c r="F93" s="30"/>
      <c r="G93" s="30"/>
      <c r="H93" s="30"/>
      <c r="I93" s="30"/>
      <c r="J93" s="30"/>
      <c r="K93" s="30"/>
      <c r="L93" s="30"/>
      <c r="M93" s="30"/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30"/>
      <c r="Y93" s="30"/>
      <c r="Z93" s="30"/>
      <c r="AA93" s="30"/>
      <c r="AB93" s="30"/>
      <c r="AC93" s="30"/>
      <c r="AD93" s="30"/>
      <c r="AE93" s="30"/>
      <c r="AF93" s="30"/>
      <c r="AG93" s="30"/>
      <c r="AH93" s="31"/>
    </row>
    <row r="94" spans="1:34" x14ac:dyDescent="0.25">
      <c r="A94" s="108"/>
      <c r="B94" s="109"/>
      <c r="C94" s="109"/>
      <c r="D94" s="109"/>
      <c r="E94" s="109"/>
      <c r="F94" s="109"/>
      <c r="G94" s="109"/>
      <c r="H94" s="109"/>
      <c r="I94" s="109"/>
      <c r="J94" s="109"/>
      <c r="K94" s="109"/>
      <c r="L94" s="109"/>
      <c r="M94" s="109"/>
      <c r="N94" s="109"/>
      <c r="O94" s="109"/>
      <c r="P94" s="109"/>
      <c r="Q94" s="109"/>
      <c r="R94" s="109"/>
      <c r="S94" s="109"/>
      <c r="T94" s="109"/>
      <c r="U94" s="109"/>
      <c r="V94" s="109"/>
      <c r="W94" s="109"/>
      <c r="X94" s="109"/>
      <c r="Y94" s="109"/>
      <c r="Z94" s="109"/>
      <c r="AA94" s="109"/>
      <c r="AB94" s="109"/>
      <c r="AC94" s="109"/>
      <c r="AD94" s="109"/>
      <c r="AE94" s="109"/>
      <c r="AF94" s="109"/>
      <c r="AG94" s="109"/>
      <c r="AH94" s="110"/>
    </row>
    <row r="95" spans="1:34" x14ac:dyDescent="0.25">
      <c r="A95" s="108"/>
      <c r="B95" s="109"/>
      <c r="C95" s="109"/>
      <c r="D95" s="109"/>
      <c r="E95" s="109"/>
      <c r="F95" s="109"/>
      <c r="G95" s="109"/>
      <c r="H95" s="109"/>
      <c r="I95" s="109"/>
      <c r="J95" s="109"/>
      <c r="K95" s="109"/>
      <c r="L95" s="109"/>
      <c r="M95" s="109"/>
      <c r="N95" s="109"/>
      <c r="O95" s="109"/>
      <c r="P95" s="109"/>
      <c r="Q95" s="109"/>
      <c r="R95" s="109"/>
      <c r="S95" s="109"/>
      <c r="T95" s="109"/>
      <c r="U95" s="109"/>
      <c r="V95" s="109"/>
      <c r="W95" s="109"/>
      <c r="X95" s="109"/>
      <c r="Y95" s="109"/>
      <c r="Z95" s="109"/>
      <c r="AA95" s="109"/>
      <c r="AB95" s="109"/>
      <c r="AC95" s="109"/>
      <c r="AD95" s="109"/>
      <c r="AE95" s="109"/>
      <c r="AF95" s="109"/>
      <c r="AG95" s="109"/>
      <c r="AH95" s="110"/>
    </row>
    <row r="96" spans="1:34" x14ac:dyDescent="0.25">
      <c r="A96" s="111" t="s">
        <v>2</v>
      </c>
      <c r="B96" s="112"/>
      <c r="C96" s="112"/>
      <c r="D96" s="112"/>
      <c r="E96" s="112"/>
      <c r="F96" s="112"/>
      <c r="G96" s="112"/>
      <c r="H96" s="112"/>
      <c r="I96" s="112"/>
      <c r="J96" s="112"/>
      <c r="K96" s="112"/>
      <c r="L96" s="112"/>
      <c r="M96" s="112"/>
      <c r="N96" s="112"/>
      <c r="O96" s="112"/>
      <c r="P96" s="112"/>
      <c r="Q96" s="112"/>
      <c r="R96" s="113">
        <f ca="1">TODAY()</f>
        <v>44170</v>
      </c>
      <c r="S96" s="113"/>
      <c r="T96" s="113"/>
      <c r="U96" s="113"/>
      <c r="V96" s="113"/>
      <c r="W96" s="113"/>
      <c r="X96" s="113"/>
      <c r="Y96" s="113"/>
      <c r="Z96" s="113"/>
      <c r="AA96" s="113"/>
      <c r="AB96" s="113"/>
      <c r="AC96" s="113"/>
      <c r="AD96" s="113"/>
      <c r="AE96" s="113"/>
      <c r="AF96" s="113"/>
      <c r="AG96" s="113"/>
      <c r="AH96" s="114"/>
    </row>
    <row r="97" spans="1:34" x14ac:dyDescent="0.25">
      <c r="A97" s="108"/>
      <c r="B97" s="109"/>
      <c r="C97" s="109"/>
      <c r="D97" s="109"/>
      <c r="E97" s="109"/>
      <c r="F97" s="109"/>
      <c r="G97" s="109"/>
      <c r="H97" s="109"/>
      <c r="I97" s="109"/>
      <c r="J97" s="109"/>
      <c r="K97" s="109"/>
      <c r="L97" s="109"/>
      <c r="M97" s="109"/>
      <c r="N97" s="109"/>
      <c r="O97" s="109"/>
      <c r="P97" s="109"/>
      <c r="Q97" s="109"/>
      <c r="R97" s="109"/>
      <c r="S97" s="109"/>
      <c r="T97" s="109"/>
      <c r="U97" s="109"/>
      <c r="V97" s="109"/>
      <c r="W97" s="109"/>
      <c r="X97" s="109"/>
      <c r="Y97" s="109"/>
      <c r="Z97" s="109"/>
      <c r="AA97" s="109"/>
      <c r="AB97" s="109"/>
      <c r="AC97" s="109"/>
      <c r="AD97" s="109"/>
      <c r="AE97" s="109"/>
      <c r="AF97" s="109"/>
      <c r="AG97" s="109"/>
      <c r="AH97" s="110"/>
    </row>
    <row r="98" spans="1:34" x14ac:dyDescent="0.25">
      <c r="A98" s="108"/>
      <c r="B98" s="109"/>
      <c r="C98" s="109"/>
      <c r="D98" s="109"/>
      <c r="E98" s="109"/>
      <c r="F98" s="109"/>
      <c r="G98" s="109"/>
      <c r="H98" s="109"/>
      <c r="I98" s="109"/>
      <c r="J98" s="109"/>
      <c r="K98" s="109"/>
      <c r="L98" s="109"/>
      <c r="M98" s="109"/>
      <c r="N98" s="109"/>
      <c r="O98" s="109"/>
      <c r="P98" s="109"/>
      <c r="Q98" s="109"/>
      <c r="R98" s="109"/>
      <c r="S98" s="109"/>
      <c r="T98" s="109"/>
      <c r="U98" s="109"/>
      <c r="V98" s="109"/>
      <c r="W98" s="109"/>
      <c r="X98" s="109"/>
      <c r="Y98" s="109"/>
      <c r="Z98" s="109"/>
      <c r="AA98" s="109"/>
      <c r="AB98" s="109"/>
      <c r="AC98" s="109"/>
      <c r="AD98" s="109"/>
      <c r="AE98" s="109"/>
      <c r="AF98" s="109"/>
      <c r="AG98" s="109"/>
      <c r="AH98" s="110"/>
    </row>
    <row r="99" spans="1:34" x14ac:dyDescent="0.25">
      <c r="A99" s="108"/>
      <c r="B99" s="109"/>
      <c r="C99" s="109"/>
      <c r="D99" s="109"/>
      <c r="E99" s="109"/>
      <c r="F99" s="109"/>
      <c r="G99" s="109"/>
      <c r="H99" s="109"/>
      <c r="I99" s="109"/>
      <c r="J99" s="109"/>
      <c r="K99" s="109"/>
      <c r="L99" s="109"/>
      <c r="M99" s="109"/>
      <c r="N99" s="109"/>
      <c r="O99" s="109"/>
      <c r="P99" s="109"/>
      <c r="Q99" s="109"/>
      <c r="R99" s="109"/>
      <c r="S99" s="109"/>
      <c r="T99" s="109"/>
      <c r="U99" s="109"/>
      <c r="V99" s="109"/>
      <c r="W99" s="109"/>
      <c r="X99" s="109"/>
      <c r="Y99" s="109"/>
      <c r="Z99" s="109"/>
      <c r="AA99" s="109"/>
      <c r="AB99" s="109"/>
      <c r="AC99" s="109"/>
      <c r="AD99" s="109"/>
      <c r="AE99" s="109"/>
      <c r="AF99" s="109"/>
      <c r="AG99" s="109"/>
      <c r="AH99" s="110"/>
    </row>
    <row r="100" spans="1:34" x14ac:dyDescent="0.25">
      <c r="A100" s="108"/>
      <c r="B100" s="109"/>
      <c r="C100" s="109"/>
      <c r="D100" s="109"/>
      <c r="E100" s="109"/>
      <c r="F100" s="109"/>
      <c r="G100" s="109"/>
      <c r="H100" s="109"/>
      <c r="I100" s="109"/>
      <c r="J100" s="109"/>
      <c r="K100" s="109"/>
      <c r="L100" s="109"/>
      <c r="M100" s="109"/>
      <c r="N100" s="109"/>
      <c r="O100" s="109"/>
      <c r="P100" s="109"/>
      <c r="Q100" s="109"/>
      <c r="R100" s="109"/>
      <c r="S100" s="109"/>
      <c r="T100" s="109"/>
      <c r="U100" s="109"/>
      <c r="V100" s="109"/>
      <c r="W100" s="109"/>
      <c r="X100" s="109"/>
      <c r="Y100" s="109"/>
      <c r="Z100" s="109"/>
      <c r="AA100" s="109"/>
      <c r="AB100" s="109"/>
      <c r="AC100" s="109"/>
      <c r="AD100" s="109"/>
      <c r="AE100" s="109"/>
      <c r="AF100" s="109"/>
      <c r="AG100" s="109"/>
      <c r="AH100" s="110"/>
    </row>
    <row r="101" spans="1:34" x14ac:dyDescent="0.25">
      <c r="A101" s="108"/>
      <c r="B101" s="109"/>
      <c r="C101" s="109"/>
      <c r="D101" s="109"/>
      <c r="E101" s="109"/>
      <c r="F101" s="109"/>
      <c r="G101" s="109"/>
      <c r="H101" s="109"/>
      <c r="I101" s="109"/>
      <c r="J101" s="109"/>
      <c r="K101" s="109"/>
      <c r="L101" s="109"/>
      <c r="M101" s="109"/>
      <c r="N101" s="109"/>
      <c r="O101" s="109"/>
      <c r="P101" s="109"/>
      <c r="Q101" s="109"/>
      <c r="R101" s="109"/>
      <c r="S101" s="109"/>
      <c r="T101" s="109"/>
      <c r="U101" s="109"/>
      <c r="V101" s="109"/>
      <c r="W101" s="109"/>
      <c r="X101" s="109"/>
      <c r="Y101" s="109"/>
      <c r="Z101" s="109"/>
      <c r="AA101" s="109"/>
      <c r="AB101" s="109"/>
      <c r="AC101" s="109"/>
      <c r="AD101" s="109"/>
      <c r="AE101" s="109"/>
      <c r="AF101" s="109"/>
      <c r="AG101" s="109"/>
      <c r="AH101" s="110"/>
    </row>
    <row r="102" spans="1:34" x14ac:dyDescent="0.25">
      <c r="A102" s="115" t="s">
        <v>108</v>
      </c>
      <c r="B102" s="116"/>
      <c r="C102" s="116"/>
      <c r="D102" s="116"/>
      <c r="E102" s="116"/>
      <c r="F102" s="116"/>
      <c r="G102" s="116"/>
      <c r="H102" s="116"/>
      <c r="I102" s="116"/>
      <c r="J102" s="116"/>
      <c r="K102" s="116"/>
      <c r="L102" s="116"/>
      <c r="M102" s="116"/>
      <c r="N102" s="116"/>
      <c r="O102" s="116"/>
      <c r="P102" s="116"/>
      <c r="Q102" s="116" t="s">
        <v>109</v>
      </c>
      <c r="R102" s="116"/>
      <c r="S102" s="116"/>
      <c r="T102" s="116"/>
      <c r="U102" s="116"/>
      <c r="V102" s="116"/>
      <c r="W102" s="116"/>
      <c r="X102" s="116"/>
      <c r="Y102" s="116"/>
      <c r="Z102" s="116"/>
      <c r="AA102" s="116"/>
      <c r="AB102" s="116"/>
      <c r="AC102" s="116"/>
      <c r="AD102" s="116"/>
      <c r="AE102" s="116"/>
      <c r="AF102" s="116"/>
      <c r="AG102" s="116"/>
      <c r="AH102" s="117"/>
    </row>
    <row r="103" spans="1:34" ht="15" x14ac:dyDescent="0.3">
      <c r="A103" s="156" t="s">
        <v>50</v>
      </c>
      <c r="B103" s="154"/>
      <c r="C103" s="154"/>
      <c r="D103" s="154"/>
      <c r="E103" s="154"/>
      <c r="F103" s="154"/>
      <c r="G103" s="154"/>
      <c r="H103" s="154"/>
      <c r="I103" s="154"/>
      <c r="J103" s="154"/>
      <c r="K103" s="154"/>
      <c r="L103" s="154"/>
      <c r="M103" s="154"/>
      <c r="N103" s="154"/>
      <c r="O103" s="154"/>
      <c r="P103" s="154"/>
      <c r="Q103" s="154" t="s">
        <v>46</v>
      </c>
      <c r="R103" s="154"/>
      <c r="S103" s="154"/>
      <c r="T103" s="154"/>
      <c r="U103" s="154"/>
      <c r="V103" s="154"/>
      <c r="W103" s="154"/>
      <c r="X103" s="154"/>
      <c r="Y103" s="154"/>
      <c r="Z103" s="154"/>
      <c r="AA103" s="154"/>
      <c r="AB103" s="154"/>
      <c r="AC103" s="154"/>
      <c r="AD103" s="154"/>
      <c r="AE103" s="154"/>
      <c r="AF103" s="154"/>
      <c r="AG103" s="154"/>
      <c r="AH103" s="155"/>
    </row>
    <row r="104" spans="1:34" ht="3" customHeight="1" thickBot="1" x14ac:dyDescent="0.3">
      <c r="A104" s="118"/>
      <c r="B104" s="119"/>
      <c r="C104" s="119"/>
      <c r="D104" s="119"/>
      <c r="E104" s="119"/>
      <c r="F104" s="119"/>
      <c r="G104" s="119"/>
      <c r="H104" s="119"/>
      <c r="I104" s="119"/>
      <c r="J104" s="119"/>
      <c r="K104" s="119"/>
      <c r="L104" s="119"/>
      <c r="M104" s="119"/>
      <c r="N104" s="119"/>
      <c r="O104" s="119"/>
      <c r="P104" s="119"/>
      <c r="Q104" s="119"/>
      <c r="R104" s="119"/>
      <c r="S104" s="119"/>
      <c r="T104" s="119"/>
      <c r="U104" s="119"/>
      <c r="V104" s="119"/>
      <c r="W104" s="119"/>
      <c r="X104" s="119"/>
      <c r="Y104" s="119"/>
      <c r="Z104" s="119"/>
      <c r="AA104" s="119"/>
      <c r="AB104" s="119"/>
      <c r="AC104" s="119"/>
      <c r="AD104" s="119"/>
      <c r="AE104" s="119"/>
      <c r="AF104" s="119"/>
      <c r="AG104" s="119"/>
      <c r="AH104" s="120"/>
    </row>
    <row r="105" spans="1:34" ht="3.75" customHeight="1" thickBot="1" x14ac:dyDescent="0.3"/>
    <row r="106" spans="1:34" ht="15" x14ac:dyDescent="0.3">
      <c r="A106" s="29" t="s">
        <v>34</v>
      </c>
      <c r="B106" s="30"/>
      <c r="C106" s="30"/>
      <c r="D106" s="30"/>
      <c r="E106" s="30"/>
      <c r="F106" s="30"/>
      <c r="G106" s="30"/>
      <c r="H106" s="30"/>
      <c r="I106" s="30"/>
      <c r="J106" s="30"/>
      <c r="K106" s="30"/>
      <c r="L106" s="30"/>
      <c r="M106" s="30"/>
      <c r="N106" s="30"/>
      <c r="O106" s="30"/>
      <c r="P106" s="30"/>
      <c r="Q106" s="30"/>
      <c r="R106" s="30"/>
      <c r="S106" s="30"/>
      <c r="T106" s="30"/>
      <c r="U106" s="30"/>
      <c r="V106" s="30"/>
      <c r="W106" s="30"/>
      <c r="X106" s="30"/>
      <c r="Y106" s="30"/>
      <c r="Z106" s="30"/>
      <c r="AA106" s="30"/>
      <c r="AB106" s="30"/>
      <c r="AC106" s="30"/>
      <c r="AD106" s="30"/>
      <c r="AE106" s="30"/>
      <c r="AF106" s="30"/>
      <c r="AG106" s="30"/>
      <c r="AH106" s="31"/>
    </row>
    <row r="107" spans="1:34" x14ac:dyDescent="0.25">
      <c r="A107" s="121" t="s">
        <v>35</v>
      </c>
      <c r="B107" s="22"/>
      <c r="C107" s="22"/>
      <c r="D107" s="22"/>
      <c r="E107" s="22"/>
      <c r="F107" s="22"/>
      <c r="G107" s="22"/>
      <c r="H107" s="22"/>
      <c r="I107" s="22"/>
      <c r="J107" s="22"/>
      <c r="K107" s="22"/>
      <c r="L107" s="22"/>
      <c r="M107" s="22"/>
      <c r="N107" s="22"/>
      <c r="O107" s="22"/>
      <c r="P107" s="22"/>
      <c r="Q107" s="22"/>
      <c r="R107" s="22"/>
      <c r="S107" s="22"/>
      <c r="T107" s="22"/>
      <c r="U107" s="22"/>
      <c r="V107" s="22"/>
      <c r="W107" s="22"/>
      <c r="X107" s="22"/>
      <c r="Y107" s="22"/>
      <c r="Z107" s="22"/>
      <c r="AA107" s="22"/>
      <c r="AB107" s="22"/>
      <c r="AC107" s="22"/>
      <c r="AD107" s="22"/>
      <c r="AE107" s="22"/>
      <c r="AF107" s="22"/>
      <c r="AG107" s="22"/>
      <c r="AH107" s="23"/>
    </row>
    <row r="108" spans="1:34" ht="33" customHeight="1" x14ac:dyDescent="0.25">
      <c r="A108" s="122" t="s">
        <v>36</v>
      </c>
      <c r="B108" s="123"/>
      <c r="C108" s="123"/>
      <c r="D108" s="123"/>
      <c r="E108" s="123"/>
      <c r="F108" s="123"/>
      <c r="G108" s="123"/>
      <c r="H108" s="123"/>
      <c r="I108" s="123"/>
      <c r="J108" s="123"/>
      <c r="K108" s="123"/>
      <c r="L108" s="123"/>
      <c r="M108" s="123"/>
      <c r="N108" s="123"/>
      <c r="O108" s="123"/>
      <c r="P108" s="123"/>
      <c r="Q108" s="123"/>
      <c r="R108" s="123"/>
      <c r="S108" s="123"/>
      <c r="T108" s="123"/>
      <c r="U108" s="123"/>
      <c r="V108" s="123"/>
      <c r="W108" s="123"/>
      <c r="X108" s="123"/>
      <c r="Y108" s="123"/>
      <c r="Z108" s="123"/>
      <c r="AA108" s="123"/>
      <c r="AB108" s="123"/>
      <c r="AC108" s="123"/>
      <c r="AD108" s="123"/>
      <c r="AE108" s="123"/>
      <c r="AF108" s="123"/>
      <c r="AG108" s="123"/>
      <c r="AH108" s="124"/>
    </row>
    <row r="109" spans="1:34" x14ac:dyDescent="0.25">
      <c r="A109" s="125"/>
      <c r="B109" s="126" t="s">
        <v>37</v>
      </c>
      <c r="C109" s="126"/>
      <c r="D109" s="126"/>
      <c r="E109" s="126"/>
      <c r="F109" s="126"/>
      <c r="G109" s="126"/>
      <c r="H109" s="126"/>
      <c r="I109" s="126"/>
      <c r="J109" s="126"/>
      <c r="K109" s="126"/>
      <c r="L109" s="126"/>
      <c r="M109" s="126"/>
      <c r="N109" s="126"/>
      <c r="O109" s="126"/>
      <c r="P109" s="126"/>
      <c r="Q109" s="126"/>
      <c r="R109" s="127"/>
      <c r="S109" s="127"/>
      <c r="T109" s="127"/>
      <c r="U109" s="127"/>
      <c r="V109" s="127"/>
      <c r="W109" s="127"/>
      <c r="X109" s="127"/>
      <c r="Y109" s="127"/>
      <c r="Z109" s="127"/>
      <c r="AA109" s="127"/>
      <c r="AB109" s="127"/>
      <c r="AC109" s="127"/>
      <c r="AD109" s="127"/>
      <c r="AE109" s="127"/>
      <c r="AF109" s="127"/>
      <c r="AG109" s="127"/>
      <c r="AH109" s="128"/>
    </row>
    <row r="110" spans="1:34" ht="15" x14ac:dyDescent="0.3">
      <c r="A110" s="108"/>
      <c r="B110" s="129" t="s">
        <v>38</v>
      </c>
      <c r="C110" s="130"/>
      <c r="D110" s="130"/>
      <c r="E110" s="130"/>
      <c r="F110" s="130"/>
      <c r="G110" s="130"/>
      <c r="H110" s="130"/>
      <c r="I110" s="130"/>
      <c r="J110" s="130"/>
      <c r="K110" s="130"/>
      <c r="L110" s="130"/>
      <c r="M110" s="130"/>
      <c r="N110" s="130"/>
      <c r="O110" s="130"/>
      <c r="P110" s="130"/>
      <c r="Q110" s="130"/>
      <c r="R110" s="130"/>
      <c r="S110" s="130"/>
      <c r="T110" s="130"/>
      <c r="U110" s="130"/>
      <c r="V110" s="130"/>
      <c r="W110" s="130"/>
      <c r="X110" s="130"/>
      <c r="Y110" s="130"/>
      <c r="Z110" s="130"/>
      <c r="AA110" s="130"/>
      <c r="AB110" s="130"/>
      <c r="AC110" s="130"/>
      <c r="AD110" s="130"/>
      <c r="AE110" s="130"/>
      <c r="AF110" s="130"/>
      <c r="AG110" s="131"/>
      <c r="AH110" s="110"/>
    </row>
    <row r="111" spans="1:34" ht="29.25" customHeight="1" x14ac:dyDescent="0.25">
      <c r="A111" s="108"/>
      <c r="B111" s="132" t="s">
        <v>106</v>
      </c>
      <c r="C111" s="123"/>
      <c r="D111" s="123"/>
      <c r="E111" s="123"/>
      <c r="F111" s="123"/>
      <c r="G111" s="123"/>
      <c r="H111" s="123"/>
      <c r="I111" s="123"/>
      <c r="J111" s="123"/>
      <c r="K111" s="123"/>
      <c r="L111" s="123"/>
      <c r="M111" s="123"/>
      <c r="N111" s="123"/>
      <c r="O111" s="123"/>
      <c r="P111" s="123"/>
      <c r="Q111" s="123"/>
      <c r="R111" s="123"/>
      <c r="S111" s="123"/>
      <c r="T111" s="123"/>
      <c r="U111" s="123"/>
      <c r="V111" s="123"/>
      <c r="W111" s="123"/>
      <c r="X111" s="123"/>
      <c r="Y111" s="123"/>
      <c r="Z111" s="123"/>
      <c r="AA111" s="123"/>
      <c r="AB111" s="123"/>
      <c r="AC111" s="123"/>
      <c r="AD111" s="123"/>
      <c r="AE111" s="123"/>
      <c r="AF111" s="123"/>
      <c r="AG111" s="133"/>
      <c r="AH111" s="110"/>
    </row>
    <row r="112" spans="1:34" ht="4.5" customHeight="1" x14ac:dyDescent="0.25">
      <c r="A112" s="108"/>
      <c r="B112" s="134"/>
      <c r="C112" s="109"/>
      <c r="D112" s="109"/>
      <c r="E112" s="109"/>
      <c r="F112" s="109"/>
      <c r="G112" s="109"/>
      <c r="H112" s="109"/>
      <c r="I112" s="109"/>
      <c r="J112" s="109"/>
      <c r="K112" s="109"/>
      <c r="L112" s="109"/>
      <c r="M112" s="109"/>
      <c r="N112" s="109"/>
      <c r="O112" s="109"/>
      <c r="P112" s="109"/>
      <c r="Q112" s="109"/>
      <c r="R112" s="109"/>
      <c r="S112" s="109"/>
      <c r="T112" s="109"/>
      <c r="U112" s="109"/>
      <c r="V112" s="109"/>
      <c r="W112" s="109"/>
      <c r="X112" s="109"/>
      <c r="Y112" s="109"/>
      <c r="Z112" s="109"/>
      <c r="AA112" s="109"/>
      <c r="AB112" s="109"/>
      <c r="AC112" s="109"/>
      <c r="AD112" s="109"/>
      <c r="AE112" s="109"/>
      <c r="AF112" s="109"/>
      <c r="AG112" s="135"/>
      <c r="AH112" s="110"/>
    </row>
    <row r="113" spans="1:34" ht="15" x14ac:dyDescent="0.3">
      <c r="A113" s="108"/>
      <c r="B113" s="136" t="s">
        <v>39</v>
      </c>
      <c r="C113" s="137"/>
      <c r="D113" s="137"/>
      <c r="E113" s="137"/>
      <c r="F113" s="137"/>
      <c r="G113" s="137"/>
      <c r="H113" s="137"/>
      <c r="I113" s="137"/>
      <c r="J113" s="137"/>
      <c r="K113" s="137"/>
      <c r="L113" s="137"/>
      <c r="M113" s="137"/>
      <c r="N113" s="137"/>
      <c r="O113" s="137"/>
      <c r="P113" s="137"/>
      <c r="Q113" s="137"/>
      <c r="R113" s="137"/>
      <c r="S113" s="137"/>
      <c r="T113" s="137"/>
      <c r="U113" s="137"/>
      <c r="V113" s="137"/>
      <c r="W113" s="137"/>
      <c r="X113" s="137"/>
      <c r="Y113" s="137"/>
      <c r="Z113" s="137"/>
      <c r="AA113" s="137"/>
      <c r="AB113" s="137"/>
      <c r="AC113" s="137"/>
      <c r="AD113" s="137"/>
      <c r="AE113" s="137"/>
      <c r="AF113" s="137"/>
      <c r="AG113" s="138"/>
      <c r="AH113" s="110"/>
    </row>
    <row r="114" spans="1:34" x14ac:dyDescent="0.25">
      <c r="A114" s="108"/>
      <c r="B114" s="134"/>
      <c r="C114" s="139" t="s">
        <v>49</v>
      </c>
      <c r="D114" s="109"/>
      <c r="E114" s="109" t="s">
        <v>40</v>
      </c>
      <c r="F114" s="109"/>
      <c r="G114" s="109"/>
      <c r="H114" s="109"/>
      <c r="I114" s="109"/>
      <c r="J114" s="109"/>
      <c r="K114" s="109"/>
      <c r="L114" s="22"/>
      <c r="M114" s="22"/>
      <c r="N114" s="22"/>
      <c r="O114" s="22"/>
      <c r="P114" s="22"/>
      <c r="Q114" s="109" t="s">
        <v>41</v>
      </c>
      <c r="R114" s="109"/>
      <c r="S114" s="109"/>
      <c r="T114" s="22"/>
      <c r="U114" s="22"/>
      <c r="V114" s="22"/>
      <c r="W114" s="109" t="s">
        <v>42</v>
      </c>
      <c r="X114" s="109"/>
      <c r="Y114" s="109"/>
      <c r="Z114" s="22"/>
      <c r="AA114" s="22"/>
      <c r="AB114" s="22"/>
      <c r="AC114" s="22"/>
      <c r="AD114" s="22"/>
      <c r="AE114" s="22"/>
      <c r="AF114" s="22"/>
      <c r="AG114" s="140" t="s">
        <v>3</v>
      </c>
      <c r="AH114" s="110"/>
    </row>
    <row r="115" spans="1:34" x14ac:dyDescent="0.25">
      <c r="A115" s="125"/>
      <c r="B115" s="141"/>
      <c r="C115" s="142"/>
      <c r="D115" s="126"/>
      <c r="E115" s="126" t="s">
        <v>43</v>
      </c>
      <c r="F115" s="143"/>
      <c r="G115" s="143"/>
      <c r="H115" s="143"/>
      <c r="I115" s="143"/>
      <c r="J115" s="143"/>
      <c r="K115" s="143"/>
      <c r="L115" s="143"/>
      <c r="M115" s="143"/>
      <c r="N115" s="143"/>
      <c r="O115" s="126" t="s">
        <v>44</v>
      </c>
      <c r="P115" s="126"/>
      <c r="Q115" s="126"/>
      <c r="R115" s="126"/>
      <c r="S115" s="126"/>
      <c r="T115" s="126"/>
      <c r="U115" s="126"/>
      <c r="V115" s="126"/>
      <c r="W115" s="126"/>
      <c r="X115" s="126"/>
      <c r="Y115" s="126"/>
      <c r="Z115" s="126"/>
      <c r="AA115" s="126"/>
      <c r="AB115" s="126"/>
      <c r="AC115" s="126"/>
      <c r="AD115" s="126"/>
      <c r="AE115" s="126"/>
      <c r="AF115" s="126"/>
      <c r="AG115" s="140"/>
      <c r="AH115" s="144"/>
    </row>
    <row r="116" spans="1:34" ht="15" x14ac:dyDescent="0.3">
      <c r="A116" s="125"/>
      <c r="B116" s="141"/>
      <c r="C116" s="139"/>
      <c r="D116" s="126"/>
      <c r="E116" s="22" t="s">
        <v>107</v>
      </c>
      <c r="F116" s="22"/>
      <c r="G116" s="22"/>
      <c r="H116" s="22"/>
      <c r="I116" s="22"/>
      <c r="J116" s="22"/>
      <c r="K116" s="22"/>
      <c r="L116" s="22"/>
      <c r="M116" s="22"/>
      <c r="N116" s="22"/>
      <c r="O116" s="22"/>
      <c r="P116" s="22"/>
      <c r="Q116" s="143"/>
      <c r="R116" s="143"/>
      <c r="S116" s="143"/>
      <c r="T116" s="143"/>
      <c r="U116" s="143"/>
      <c r="V116" s="143"/>
      <c r="W116" s="143"/>
      <c r="X116" s="143"/>
      <c r="Y116" s="143"/>
      <c r="Z116" s="143"/>
      <c r="AA116" s="143"/>
      <c r="AB116" s="143"/>
      <c r="AC116" s="143"/>
      <c r="AD116" s="143"/>
      <c r="AE116" s="143"/>
      <c r="AF116" s="143"/>
      <c r="AG116" s="145"/>
      <c r="AH116" s="144"/>
    </row>
    <row r="117" spans="1:34" x14ac:dyDescent="0.25">
      <c r="A117" s="125"/>
      <c r="B117" s="141"/>
      <c r="C117" s="126"/>
      <c r="D117" s="126"/>
      <c r="E117" s="143"/>
      <c r="F117" s="143"/>
      <c r="G117" s="143"/>
      <c r="H117" s="143"/>
      <c r="I117" s="143"/>
      <c r="J117" s="143"/>
      <c r="K117" s="143"/>
      <c r="L117" s="143"/>
      <c r="M117" s="143"/>
      <c r="N117" s="143"/>
      <c r="O117" s="143"/>
      <c r="P117" s="143"/>
      <c r="Q117" s="143"/>
      <c r="R117" s="143"/>
      <c r="S117" s="143"/>
      <c r="T117" s="143"/>
      <c r="U117" s="143"/>
      <c r="V117" s="143"/>
      <c r="W117" s="143"/>
      <c r="X117" s="143"/>
      <c r="Y117" s="143"/>
      <c r="Z117" s="143"/>
      <c r="AA117" s="143"/>
      <c r="AB117" s="143"/>
      <c r="AC117" s="143"/>
      <c r="AD117" s="143"/>
      <c r="AE117" s="143"/>
      <c r="AF117" s="143"/>
      <c r="AG117" s="145"/>
      <c r="AH117" s="144"/>
    </row>
    <row r="118" spans="1:34" ht="17.25" customHeight="1" x14ac:dyDescent="0.25">
      <c r="A118" s="125"/>
      <c r="B118" s="146" t="s">
        <v>45</v>
      </c>
      <c r="C118" s="147"/>
      <c r="D118" s="147"/>
      <c r="E118" s="147"/>
      <c r="F118" s="147"/>
      <c r="G118" s="147"/>
      <c r="H118" s="147"/>
      <c r="I118" s="147"/>
      <c r="J118" s="147"/>
      <c r="K118" s="147"/>
      <c r="L118" s="147"/>
      <c r="M118" s="147"/>
      <c r="N118" s="147"/>
      <c r="O118" s="147"/>
      <c r="P118" s="147"/>
      <c r="Q118" s="147"/>
      <c r="R118" s="147"/>
      <c r="S118" s="147"/>
      <c r="T118" s="147"/>
      <c r="U118" s="147"/>
      <c r="V118" s="147"/>
      <c r="W118" s="147"/>
      <c r="X118" s="147"/>
      <c r="Y118" s="147"/>
      <c r="Z118" s="147"/>
      <c r="AA118" s="147"/>
      <c r="AB118" s="147"/>
      <c r="AC118" s="147"/>
      <c r="AD118" s="147"/>
      <c r="AE118" s="147"/>
      <c r="AF118" s="147"/>
      <c r="AG118" s="148"/>
      <c r="AH118" s="144"/>
    </row>
    <row r="119" spans="1:34" ht="5.25" customHeight="1" x14ac:dyDescent="0.25">
      <c r="A119" s="125"/>
      <c r="B119" s="126"/>
      <c r="C119" s="126"/>
      <c r="D119" s="126"/>
      <c r="E119" s="142"/>
      <c r="F119" s="142"/>
      <c r="G119" s="142"/>
      <c r="H119" s="142"/>
      <c r="I119" s="142"/>
      <c r="J119" s="142"/>
      <c r="K119" s="142"/>
      <c r="L119" s="142"/>
      <c r="M119" s="142"/>
      <c r="N119" s="142"/>
      <c r="O119" s="142"/>
      <c r="P119" s="142"/>
      <c r="Q119" s="142"/>
      <c r="R119" s="142"/>
      <c r="S119" s="142"/>
      <c r="T119" s="142"/>
      <c r="U119" s="142"/>
      <c r="V119" s="142"/>
      <c r="W119" s="142"/>
      <c r="X119" s="142"/>
      <c r="Y119" s="142"/>
      <c r="Z119" s="142"/>
      <c r="AA119" s="142"/>
      <c r="AB119" s="142"/>
      <c r="AC119" s="142"/>
      <c r="AD119" s="142"/>
      <c r="AE119" s="142"/>
      <c r="AF119" s="142"/>
      <c r="AG119" s="142"/>
      <c r="AH119" s="144"/>
    </row>
    <row r="120" spans="1:34" ht="29.25" customHeight="1" x14ac:dyDescent="0.25">
      <c r="A120" s="122" t="s">
        <v>47</v>
      </c>
      <c r="B120" s="149"/>
      <c r="C120" s="149"/>
      <c r="D120" s="149"/>
      <c r="E120" s="149"/>
      <c r="F120" s="149"/>
      <c r="G120" s="149"/>
      <c r="H120" s="149"/>
      <c r="I120" s="149"/>
      <c r="J120" s="149"/>
      <c r="K120" s="149"/>
      <c r="L120" s="149"/>
      <c r="M120" s="149"/>
      <c r="N120" s="149"/>
      <c r="O120" s="149"/>
      <c r="P120" s="149"/>
      <c r="Q120" s="149"/>
      <c r="R120" s="149"/>
      <c r="S120" s="149"/>
      <c r="T120" s="149"/>
      <c r="U120" s="149"/>
      <c r="V120" s="149"/>
      <c r="W120" s="149"/>
      <c r="X120" s="149"/>
      <c r="Y120" s="149"/>
      <c r="Z120" s="149"/>
      <c r="AA120" s="149"/>
      <c r="AB120" s="149"/>
      <c r="AC120" s="149"/>
      <c r="AD120" s="149"/>
      <c r="AE120" s="149"/>
      <c r="AF120" s="149"/>
      <c r="AG120" s="149"/>
      <c r="AH120" s="150"/>
    </row>
    <row r="121" spans="1:34" ht="15.75" customHeight="1" thickBot="1" x14ac:dyDescent="0.3">
      <c r="A121" s="151"/>
      <c r="B121" s="152"/>
      <c r="C121" s="152"/>
      <c r="D121" s="152"/>
      <c r="E121" s="152"/>
      <c r="F121" s="152"/>
      <c r="G121" s="152"/>
      <c r="H121" s="152"/>
      <c r="I121" s="152"/>
      <c r="J121" s="152"/>
      <c r="K121" s="152"/>
      <c r="L121" s="152"/>
      <c r="M121" s="152"/>
      <c r="N121" s="152"/>
      <c r="O121" s="152"/>
      <c r="P121" s="152"/>
      <c r="Q121" s="152"/>
      <c r="R121" s="152"/>
      <c r="S121" s="152"/>
      <c r="T121" s="152"/>
      <c r="U121" s="152"/>
      <c r="V121" s="152"/>
      <c r="W121" s="152"/>
      <c r="X121" s="152"/>
      <c r="Y121" s="152"/>
      <c r="Z121" s="152"/>
      <c r="AA121" s="152"/>
      <c r="AB121" s="152"/>
      <c r="AC121" s="152"/>
      <c r="AD121" s="152"/>
      <c r="AE121" s="152"/>
      <c r="AF121" s="152"/>
      <c r="AG121" s="152"/>
      <c r="AH121" s="153"/>
    </row>
  </sheetData>
  <protectedRanges>
    <protectedRange sqref="Y76:AE87 A91 R91" name="Intervalo3"/>
    <protectedRange sqref="A8:A55" name="Intervalo1"/>
    <protectedRange sqref="A58" name="Intervalo2"/>
  </protectedRanges>
  <mergeCells count="535">
    <mergeCell ref="A22:I22"/>
    <mergeCell ref="J22:M22"/>
    <mergeCell ref="O22:V22"/>
    <mergeCell ref="W22:X22"/>
    <mergeCell ref="Y22:Z22"/>
    <mergeCell ref="AA22:AD22"/>
    <mergeCell ref="AE22:AH22"/>
    <mergeCell ref="A20:I20"/>
    <mergeCell ref="J20:M20"/>
    <mergeCell ref="O20:V20"/>
    <mergeCell ref="W20:X20"/>
    <mergeCell ref="Y20:Z20"/>
    <mergeCell ref="AA20:AD20"/>
    <mergeCell ref="AE20:AH20"/>
    <mergeCell ref="A21:I21"/>
    <mergeCell ref="J21:M21"/>
    <mergeCell ref="O21:V21"/>
    <mergeCell ref="W21:X21"/>
    <mergeCell ref="Y21:Z21"/>
    <mergeCell ref="AA21:AD21"/>
    <mergeCell ref="AE21:AH21"/>
    <mergeCell ref="E117:AG117"/>
    <mergeCell ref="A120:AH120"/>
    <mergeCell ref="B118:AG118"/>
    <mergeCell ref="A107:AH107"/>
    <mergeCell ref="A108:AH108"/>
    <mergeCell ref="B110:AG110"/>
    <mergeCell ref="B111:AG111"/>
    <mergeCell ref="B113:AG113"/>
    <mergeCell ref="L114:P114"/>
    <mergeCell ref="T114:V114"/>
    <mergeCell ref="Z114:AF114"/>
    <mergeCell ref="F115:N115"/>
    <mergeCell ref="E116:P116"/>
    <mergeCell ref="Q116:AG116"/>
    <mergeCell ref="R86:V86"/>
    <mergeCell ref="R87:V87"/>
    <mergeCell ref="A91:AH91"/>
    <mergeCell ref="A106:AH106"/>
    <mergeCell ref="A103:P103"/>
    <mergeCell ref="Q103:AH103"/>
    <mergeCell ref="A102:P102"/>
    <mergeCell ref="Q102:AH102"/>
    <mergeCell ref="B83:Q83"/>
    <mergeCell ref="B84:Q84"/>
    <mergeCell ref="B85:Q85"/>
    <mergeCell ref="B86:Q86"/>
    <mergeCell ref="B87:Q87"/>
    <mergeCell ref="A104:AH104"/>
    <mergeCell ref="A93:AH93"/>
    <mergeCell ref="A96:Q96"/>
    <mergeCell ref="R96:AH96"/>
    <mergeCell ref="A90:AH90"/>
    <mergeCell ref="A88:AE88"/>
    <mergeCell ref="AF88:AH88"/>
    <mergeCell ref="Y86:Z86"/>
    <mergeCell ref="AA86:AB86"/>
    <mergeCell ref="AC86:AE86"/>
    <mergeCell ref="AF86:AH86"/>
    <mergeCell ref="A54:I54"/>
    <mergeCell ref="J54:M54"/>
    <mergeCell ref="N54:AD54"/>
    <mergeCell ref="AE54:AH54"/>
    <mergeCell ref="A55:AD55"/>
    <mergeCell ref="AE55:AH55"/>
    <mergeCell ref="R65:V65"/>
    <mergeCell ref="R66:V66"/>
    <mergeCell ref="R67:V67"/>
    <mergeCell ref="B66:Q66"/>
    <mergeCell ref="B67:Q67"/>
    <mergeCell ref="B64:Q64"/>
    <mergeCell ref="B65:Q65"/>
    <mergeCell ref="AC62:AE63"/>
    <mergeCell ref="AF62:AH63"/>
    <mergeCell ref="A60:AH60"/>
    <mergeCell ref="A61:AH61"/>
    <mergeCell ref="W63:X63"/>
    <mergeCell ref="W62:AB62"/>
    <mergeCell ref="Y63:Z63"/>
    <mergeCell ref="AA63:AB63"/>
    <mergeCell ref="R62:V63"/>
    <mergeCell ref="B62:Q63"/>
    <mergeCell ref="A62:A63"/>
    <mergeCell ref="J19:M19"/>
    <mergeCell ref="A9:M9"/>
    <mergeCell ref="N9:AH9"/>
    <mergeCell ref="AA17:AD17"/>
    <mergeCell ref="AA18:AD18"/>
    <mergeCell ref="AA19:AD19"/>
    <mergeCell ref="W17:X17"/>
    <mergeCell ref="W18:X18"/>
    <mergeCell ref="W19:X19"/>
    <mergeCell ref="O19:V19"/>
    <mergeCell ref="O10:V10"/>
    <mergeCell ref="O17:V17"/>
    <mergeCell ref="O18:V18"/>
    <mergeCell ref="Y17:Z17"/>
    <mergeCell ref="Y18:Z18"/>
    <mergeCell ref="Y19:Z19"/>
    <mergeCell ref="AE17:AH17"/>
    <mergeCell ref="AE18:AH18"/>
    <mergeCell ref="AE19:AH19"/>
    <mergeCell ref="W10:X10"/>
    <mergeCell ref="A11:I11"/>
    <mergeCell ref="J11:M11"/>
    <mergeCell ref="O11:V11"/>
    <mergeCell ref="W11:X11"/>
    <mergeCell ref="Y87:Z87"/>
    <mergeCell ref="AA87:AB87"/>
    <mergeCell ref="AC87:AE87"/>
    <mergeCell ref="AF87:AH87"/>
    <mergeCell ref="W86:X86"/>
    <mergeCell ref="W87:X87"/>
    <mergeCell ref="W74:X74"/>
    <mergeCell ref="W75:X75"/>
    <mergeCell ref="Y74:Z74"/>
    <mergeCell ref="Y75:Z75"/>
    <mergeCell ref="AC74:AE74"/>
    <mergeCell ref="AC75:AE75"/>
    <mergeCell ref="AF74:AH74"/>
    <mergeCell ref="AF75:AH75"/>
    <mergeCell ref="AA74:AB74"/>
    <mergeCell ref="AA75:AB75"/>
    <mergeCell ref="R84:V84"/>
    <mergeCell ref="R85:V85"/>
    <mergeCell ref="Y76:Z76"/>
    <mergeCell ref="AA76:AB76"/>
    <mergeCell ref="AC76:AE76"/>
    <mergeCell ref="AF76:AH76"/>
    <mergeCell ref="Y77:Z77"/>
    <mergeCell ref="AA77:AB77"/>
    <mergeCell ref="AC77:AE77"/>
    <mergeCell ref="AF77:AH77"/>
    <mergeCell ref="W76:X76"/>
    <mergeCell ref="W77:X77"/>
    <mergeCell ref="R83:V83"/>
    <mergeCell ref="R76:V76"/>
    <mergeCell ref="R77:V77"/>
    <mergeCell ref="R78:V78"/>
    <mergeCell ref="R79:V79"/>
    <mergeCell ref="R80:V80"/>
    <mergeCell ref="R81:V81"/>
    <mergeCell ref="Y84:Z84"/>
    <mergeCell ref="AA84:AB84"/>
    <mergeCell ref="AC84:AE84"/>
    <mergeCell ref="AF84:AH84"/>
    <mergeCell ref="Y85:Z85"/>
    <mergeCell ref="AA85:AB85"/>
    <mergeCell ref="AC85:AE85"/>
    <mergeCell ref="AF85:AH85"/>
    <mergeCell ref="W84:X84"/>
    <mergeCell ref="W85:X85"/>
    <mergeCell ref="B82:Q82"/>
    <mergeCell ref="W72:X72"/>
    <mergeCell ref="W73:X73"/>
    <mergeCell ref="Y72:Z72"/>
    <mergeCell ref="Y73:Z73"/>
    <mergeCell ref="AC72:AE72"/>
    <mergeCell ref="AC73:AE73"/>
    <mergeCell ref="AF72:AH72"/>
    <mergeCell ref="AF73:AH73"/>
    <mergeCell ref="AA72:AB72"/>
    <mergeCell ref="AA73:AB73"/>
    <mergeCell ref="B74:Q74"/>
    <mergeCell ref="B75:Q75"/>
    <mergeCell ref="R82:V82"/>
    <mergeCell ref="R72:V72"/>
    <mergeCell ref="R73:V73"/>
    <mergeCell ref="R74:V74"/>
    <mergeCell ref="R75:V75"/>
    <mergeCell ref="Y82:Z82"/>
    <mergeCell ref="AA82:AB82"/>
    <mergeCell ref="AC82:AE82"/>
    <mergeCell ref="AF82:AH82"/>
    <mergeCell ref="Y83:Z83"/>
    <mergeCell ref="AA83:AB83"/>
    <mergeCell ref="AC83:AE83"/>
    <mergeCell ref="AF83:AH83"/>
    <mergeCell ref="W82:X82"/>
    <mergeCell ref="W83:X83"/>
    <mergeCell ref="B80:Q80"/>
    <mergeCell ref="B81:Q81"/>
    <mergeCell ref="W70:X70"/>
    <mergeCell ref="W71:X71"/>
    <mergeCell ref="Y70:Z70"/>
    <mergeCell ref="Y71:Z71"/>
    <mergeCell ref="AC70:AE70"/>
    <mergeCell ref="AC71:AE71"/>
    <mergeCell ref="AF70:AH70"/>
    <mergeCell ref="AF71:AH71"/>
    <mergeCell ref="AA70:AB70"/>
    <mergeCell ref="AA71:AB71"/>
    <mergeCell ref="B72:Q72"/>
    <mergeCell ref="B73:Q73"/>
    <mergeCell ref="R70:V70"/>
    <mergeCell ref="R71:V71"/>
    <mergeCell ref="Y80:Z80"/>
    <mergeCell ref="AA80:AB80"/>
    <mergeCell ref="AC80:AE80"/>
    <mergeCell ref="AF80:AH80"/>
    <mergeCell ref="Y81:Z81"/>
    <mergeCell ref="AA81:AB81"/>
    <mergeCell ref="AC81:AE81"/>
    <mergeCell ref="AF81:AH81"/>
    <mergeCell ref="W80:X80"/>
    <mergeCell ref="W81:X81"/>
    <mergeCell ref="B78:Q78"/>
    <mergeCell ref="B79:Q79"/>
    <mergeCell ref="W68:X68"/>
    <mergeCell ref="W69:X69"/>
    <mergeCell ref="Y68:Z68"/>
    <mergeCell ref="Y69:Z69"/>
    <mergeCell ref="AC68:AE68"/>
    <mergeCell ref="AC69:AE69"/>
    <mergeCell ref="AF68:AH68"/>
    <mergeCell ref="AF69:AH69"/>
    <mergeCell ref="AA68:AB68"/>
    <mergeCell ref="AA69:AB69"/>
    <mergeCell ref="B70:Q70"/>
    <mergeCell ref="B71:Q71"/>
    <mergeCell ref="R68:V68"/>
    <mergeCell ref="R69:V69"/>
    <mergeCell ref="Y78:Z78"/>
    <mergeCell ref="AA78:AB78"/>
    <mergeCell ref="AC78:AE78"/>
    <mergeCell ref="AF78:AH78"/>
    <mergeCell ref="Y79:Z79"/>
    <mergeCell ref="AA79:AB79"/>
    <mergeCell ref="AC79:AE79"/>
    <mergeCell ref="AF79:AH79"/>
    <mergeCell ref="W78:X78"/>
    <mergeCell ref="W79:X79"/>
    <mergeCell ref="B76:Q76"/>
    <mergeCell ref="B77:Q77"/>
    <mergeCell ref="W66:X66"/>
    <mergeCell ref="W67:X67"/>
    <mergeCell ref="Y66:Z66"/>
    <mergeCell ref="Y67:Z67"/>
    <mergeCell ref="AC66:AE66"/>
    <mergeCell ref="AC67:AE67"/>
    <mergeCell ref="AF66:AH66"/>
    <mergeCell ref="AF67:AH67"/>
    <mergeCell ref="AA66:AB66"/>
    <mergeCell ref="AA67:AB67"/>
    <mergeCell ref="B68:Q68"/>
    <mergeCell ref="B69:Q69"/>
    <mergeCell ref="W64:X64"/>
    <mergeCell ref="W65:X65"/>
    <mergeCell ref="Y64:Z64"/>
    <mergeCell ref="Y65:Z65"/>
    <mergeCell ref="AC64:AE64"/>
    <mergeCell ref="AC65:AE65"/>
    <mergeCell ref="AF64:AH64"/>
    <mergeCell ref="AF65:AH65"/>
    <mergeCell ref="AA64:AB64"/>
    <mergeCell ref="AA65:AB65"/>
    <mergeCell ref="R64:V64"/>
    <mergeCell ref="A7:AH7"/>
    <mergeCell ref="A57:AH57"/>
    <mergeCell ref="A58:AH58"/>
    <mergeCell ref="A1:AH1"/>
    <mergeCell ref="A3:AH3"/>
    <mergeCell ref="AB4:AH4"/>
    <mergeCell ref="AB5:AH5"/>
    <mergeCell ref="A5:T5"/>
    <mergeCell ref="A4:T4"/>
    <mergeCell ref="U4:AA4"/>
    <mergeCell ref="U5:AA5"/>
    <mergeCell ref="A8:AC8"/>
    <mergeCell ref="AD8:AH8"/>
    <mergeCell ref="A17:I17"/>
    <mergeCell ref="A18:I18"/>
    <mergeCell ref="A19:I19"/>
    <mergeCell ref="J17:M17"/>
    <mergeCell ref="J18:M18"/>
    <mergeCell ref="A10:I10"/>
    <mergeCell ref="J10:M10"/>
    <mergeCell ref="AE10:AH10"/>
    <mergeCell ref="AA10:AD10"/>
    <mergeCell ref="Y10:Z10"/>
    <mergeCell ref="Y11:Z11"/>
    <mergeCell ref="AA11:AD11"/>
    <mergeCell ref="AE11:AH11"/>
    <mergeCell ref="A12:I12"/>
    <mergeCell ref="J12:M12"/>
    <mergeCell ref="O12:V12"/>
    <mergeCell ref="W12:X12"/>
    <mergeCell ref="Y12:Z12"/>
    <mergeCell ref="AA12:AD12"/>
    <mergeCell ref="AE12:AH12"/>
    <mergeCell ref="A13:I13"/>
    <mergeCell ref="J13:M13"/>
    <mergeCell ref="O13:V13"/>
    <mergeCell ref="W13:X13"/>
    <mergeCell ref="Y13:Z13"/>
    <mergeCell ref="AA13:AD13"/>
    <mergeCell ref="AE13:AH13"/>
    <mergeCell ref="A14:I14"/>
    <mergeCell ref="J14:M14"/>
    <mergeCell ref="O14:V14"/>
    <mergeCell ref="W14:X14"/>
    <mergeCell ref="Y14:Z14"/>
    <mergeCell ref="AA14:AD14"/>
    <mergeCell ref="AE14:AH14"/>
    <mergeCell ref="A15:I15"/>
    <mergeCell ref="J15:M15"/>
    <mergeCell ref="O15:V15"/>
    <mergeCell ref="W15:X15"/>
    <mergeCell ref="Y15:Z15"/>
    <mergeCell ref="AA15:AD15"/>
    <mergeCell ref="AE15:AH15"/>
    <mergeCell ref="A16:I16"/>
    <mergeCell ref="J16:M16"/>
    <mergeCell ref="O16:V16"/>
    <mergeCell ref="W16:X16"/>
    <mergeCell ref="Y16:Z16"/>
    <mergeCell ref="AA16:AD16"/>
    <mergeCell ref="AE16:AH16"/>
    <mergeCell ref="A23:I23"/>
    <mergeCell ref="J23:M23"/>
    <mergeCell ref="O23:V23"/>
    <mergeCell ref="W23:X23"/>
    <mergeCell ref="Y23:Z23"/>
    <mergeCell ref="AA23:AD23"/>
    <mergeCell ref="AE23:AH23"/>
    <mergeCell ref="A24:I24"/>
    <mergeCell ref="J24:M24"/>
    <mergeCell ref="O24:V24"/>
    <mergeCell ref="W24:X24"/>
    <mergeCell ref="Y24:Z24"/>
    <mergeCell ref="AA24:AD24"/>
    <mergeCell ref="AE24:AH24"/>
    <mergeCell ref="A25:I25"/>
    <mergeCell ref="J25:M25"/>
    <mergeCell ref="O25:V25"/>
    <mergeCell ref="W25:X25"/>
    <mergeCell ref="Y25:Z25"/>
    <mergeCell ref="AA25:AD25"/>
    <mergeCell ref="AE25:AH25"/>
    <mergeCell ref="A26:I26"/>
    <mergeCell ref="J26:M26"/>
    <mergeCell ref="O26:V26"/>
    <mergeCell ref="W26:X26"/>
    <mergeCell ref="Y26:Z26"/>
    <mergeCell ref="AA26:AD26"/>
    <mergeCell ref="AE26:AH26"/>
    <mergeCell ref="A27:I27"/>
    <mergeCell ref="J27:M27"/>
    <mergeCell ref="O27:V27"/>
    <mergeCell ref="W27:X27"/>
    <mergeCell ref="Y27:Z27"/>
    <mergeCell ref="AA27:AD27"/>
    <mergeCell ref="AE27:AH27"/>
    <mergeCell ref="A28:I28"/>
    <mergeCell ref="J28:M28"/>
    <mergeCell ref="O28:V28"/>
    <mergeCell ref="W28:X28"/>
    <mergeCell ref="Y28:Z28"/>
    <mergeCell ref="AA28:AD28"/>
    <mergeCell ref="AE28:AH28"/>
    <mergeCell ref="A29:I29"/>
    <mergeCell ref="J29:M29"/>
    <mergeCell ref="O29:V29"/>
    <mergeCell ref="W29:X29"/>
    <mergeCell ref="Y29:Z29"/>
    <mergeCell ref="AA29:AD29"/>
    <mergeCell ref="AE29:AH29"/>
    <mergeCell ref="A30:I30"/>
    <mergeCell ref="J30:M30"/>
    <mergeCell ref="O30:V30"/>
    <mergeCell ref="W30:X30"/>
    <mergeCell ref="Y30:Z30"/>
    <mergeCell ref="AA30:AD30"/>
    <mergeCell ref="AE30:AH30"/>
    <mergeCell ref="A31:I31"/>
    <mergeCell ref="J31:M31"/>
    <mergeCell ref="O31:V31"/>
    <mergeCell ref="W31:X31"/>
    <mergeCell ref="Y31:Z31"/>
    <mergeCell ref="AA31:AD31"/>
    <mergeCell ref="AE31:AH31"/>
    <mergeCell ref="A32:I32"/>
    <mergeCell ref="J32:M32"/>
    <mergeCell ref="O32:V32"/>
    <mergeCell ref="W32:X32"/>
    <mergeCell ref="Y32:Z32"/>
    <mergeCell ref="AA32:AD32"/>
    <mergeCell ref="AE32:AH32"/>
    <mergeCell ref="A33:I33"/>
    <mergeCell ref="J33:M33"/>
    <mergeCell ref="O33:V33"/>
    <mergeCell ref="W33:X33"/>
    <mergeCell ref="Y33:Z33"/>
    <mergeCell ref="AA33:AD33"/>
    <mergeCell ref="AE33:AH33"/>
    <mergeCell ref="A34:I34"/>
    <mergeCell ref="J34:M34"/>
    <mergeCell ref="O34:V34"/>
    <mergeCell ref="W34:X34"/>
    <mergeCell ref="Y34:Z34"/>
    <mergeCell ref="AA34:AD34"/>
    <mergeCell ref="AE34:AH34"/>
    <mergeCell ref="A35:I35"/>
    <mergeCell ref="J35:M35"/>
    <mergeCell ref="O35:V35"/>
    <mergeCell ref="W35:X35"/>
    <mergeCell ref="Y35:Z35"/>
    <mergeCell ref="AA35:AD35"/>
    <mergeCell ref="AE35:AH35"/>
    <mergeCell ref="A36:I36"/>
    <mergeCell ref="J36:M36"/>
    <mergeCell ref="O36:V36"/>
    <mergeCell ref="W36:X36"/>
    <mergeCell ref="Y36:Z36"/>
    <mergeCell ref="AA36:AD36"/>
    <mergeCell ref="AE36:AH36"/>
    <mergeCell ref="A37:I37"/>
    <mergeCell ref="J37:M37"/>
    <mergeCell ref="O37:V37"/>
    <mergeCell ref="W37:X37"/>
    <mergeCell ref="Y37:Z37"/>
    <mergeCell ref="AA37:AD37"/>
    <mergeCell ref="AE37:AH37"/>
    <mergeCell ref="A38:I38"/>
    <mergeCell ref="J38:M38"/>
    <mergeCell ref="O38:V38"/>
    <mergeCell ref="W38:X38"/>
    <mergeCell ref="Y38:Z38"/>
    <mergeCell ref="AA38:AD38"/>
    <mergeCell ref="AE38:AH38"/>
    <mergeCell ref="A39:I39"/>
    <mergeCell ref="J39:M39"/>
    <mergeCell ref="O39:V39"/>
    <mergeCell ref="W39:X39"/>
    <mergeCell ref="Y39:Z39"/>
    <mergeCell ref="AA39:AD39"/>
    <mergeCell ref="AE39:AH39"/>
    <mergeCell ref="A40:I40"/>
    <mergeCell ref="J40:M40"/>
    <mergeCell ref="O40:V40"/>
    <mergeCell ref="W40:X40"/>
    <mergeCell ref="Y40:Z40"/>
    <mergeCell ref="AA40:AD40"/>
    <mergeCell ref="AE40:AH40"/>
    <mergeCell ref="A41:I41"/>
    <mergeCell ref="J41:M41"/>
    <mergeCell ref="O41:V41"/>
    <mergeCell ref="W41:X41"/>
    <mergeCell ref="Y41:Z41"/>
    <mergeCell ref="AA41:AD41"/>
    <mergeCell ref="AE41:AH41"/>
    <mergeCell ref="A42:I42"/>
    <mergeCell ref="J42:M42"/>
    <mergeCell ref="O42:V42"/>
    <mergeCell ref="W42:X42"/>
    <mergeCell ref="Y42:Z42"/>
    <mergeCell ref="AA42:AD42"/>
    <mergeCell ref="AE42:AH42"/>
    <mergeCell ref="A43:I43"/>
    <mergeCell ref="J43:M43"/>
    <mergeCell ref="O43:V43"/>
    <mergeCell ref="W43:X43"/>
    <mergeCell ref="Y43:Z43"/>
    <mergeCell ref="AA43:AD43"/>
    <mergeCell ref="AE43:AH43"/>
    <mergeCell ref="A44:I44"/>
    <mergeCell ref="J44:M44"/>
    <mergeCell ref="O44:V44"/>
    <mergeCell ref="W44:X44"/>
    <mergeCell ref="Y44:Z44"/>
    <mergeCell ref="AA44:AD44"/>
    <mergeCell ref="AE44:AH44"/>
    <mergeCell ref="A45:I45"/>
    <mergeCell ref="J45:M45"/>
    <mergeCell ref="O45:V45"/>
    <mergeCell ref="W45:X45"/>
    <mergeCell ref="Y45:Z45"/>
    <mergeCell ref="AA45:AD45"/>
    <mergeCell ref="AE45:AH45"/>
    <mergeCell ref="A46:I46"/>
    <mergeCell ref="J46:M46"/>
    <mergeCell ref="O46:V46"/>
    <mergeCell ref="W46:X46"/>
    <mergeCell ref="Y46:Z46"/>
    <mergeCell ref="AA46:AD46"/>
    <mergeCell ref="AE46:AH46"/>
    <mergeCell ref="A47:I47"/>
    <mergeCell ref="J47:M47"/>
    <mergeCell ref="O47:V47"/>
    <mergeCell ref="W47:X47"/>
    <mergeCell ref="Y47:Z47"/>
    <mergeCell ref="AA47:AD47"/>
    <mergeCell ref="AE47:AH47"/>
    <mergeCell ref="A48:I48"/>
    <mergeCell ref="J48:M48"/>
    <mergeCell ref="O48:V48"/>
    <mergeCell ref="W48:X48"/>
    <mergeCell ref="Y48:Z48"/>
    <mergeCell ref="AA48:AD48"/>
    <mergeCell ref="AE48:AH48"/>
    <mergeCell ref="A49:I49"/>
    <mergeCell ref="J49:M49"/>
    <mergeCell ref="O49:V49"/>
    <mergeCell ref="W49:X49"/>
    <mergeCell ref="Y49:Z49"/>
    <mergeCell ref="AA49:AD49"/>
    <mergeCell ref="AE49:AH49"/>
    <mergeCell ref="A50:I50"/>
    <mergeCell ref="J50:M50"/>
    <mergeCell ref="O50:V50"/>
    <mergeCell ref="W50:X50"/>
    <mergeCell ref="Y50:Z50"/>
    <mergeCell ref="AA50:AD50"/>
    <mergeCell ref="AE50:AH50"/>
    <mergeCell ref="A53:I53"/>
    <mergeCell ref="J53:M53"/>
    <mergeCell ref="O53:V53"/>
    <mergeCell ref="W53:X53"/>
    <mergeCell ref="Y53:Z53"/>
    <mergeCell ref="AA53:AD53"/>
    <mergeCell ref="AE53:AH53"/>
    <mergeCell ref="A51:I51"/>
    <mergeCell ref="J51:M51"/>
    <mergeCell ref="O51:V51"/>
    <mergeCell ref="W51:X51"/>
    <mergeCell ref="Y51:Z51"/>
    <mergeCell ref="AA51:AD51"/>
    <mergeCell ref="AE51:AH51"/>
    <mergeCell ref="A52:I52"/>
    <mergeCell ref="J52:M52"/>
    <mergeCell ref="O52:V52"/>
    <mergeCell ref="W52:X52"/>
    <mergeCell ref="Y52:Z52"/>
    <mergeCell ref="AA52:AD52"/>
    <mergeCell ref="AE52:AH52"/>
  </mergeCells>
  <printOptions horizontalCentered="1"/>
  <pageMargins left="0.51181102362204722" right="0.51181102362204722" top="0.78740157480314965" bottom="0.78740157480314965" header="0.31496062992125984" footer="0.31496062992125984"/>
  <pageSetup scale="90" orientation="landscape" r:id="rId1"/>
  <rowBreaks count="1" manualBreakCount="1">
    <brk id="5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Execução Financeira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Controle Interno</dc:creator>
  <cp:lastModifiedBy>GISLAINE KARINE</cp:lastModifiedBy>
  <cp:lastPrinted>2020-12-05T23:39:06Z</cp:lastPrinted>
  <dcterms:created xsi:type="dcterms:W3CDTF">2017-03-14T17:02:58Z</dcterms:created>
  <dcterms:modified xsi:type="dcterms:W3CDTF">2020-12-05T23:39:10Z</dcterms:modified>
</cp:coreProperties>
</file>