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570" windowHeight="8835" tabRatio="717" firstSheet="6"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F60" i="17" l="1"/>
  <c r="AF59" i="17"/>
  <c r="AB5" i="17" l="1"/>
  <c r="A5" i="17"/>
  <c r="E17" i="13" l="1"/>
  <c r="A84" i="17" l="1"/>
  <c r="A83" i="17"/>
  <c r="R77" i="17"/>
  <c r="AE67" i="17"/>
  <c r="AF61" i="17"/>
  <c r="AF58" i="17"/>
  <c r="AF57" i="17"/>
  <c r="AF56" i="17"/>
  <c r="AF55" i="17"/>
  <c r="AF54" i="17"/>
  <c r="AF53" i="17"/>
  <c r="AF52" i="17"/>
  <c r="AF51" i="17"/>
  <c r="AF50" i="17"/>
  <c r="AF49" i="17"/>
  <c r="AF4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2"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<sst xmlns="http://schemas.openxmlformats.org/spreadsheetml/2006/main" count="254" uniqueCount="172">
  <si>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</si>
  <si>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</si>
  <si>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</si>
  <si>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</si>
  <si>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</si>
  <si>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</si>
  <si>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</si>
  <si>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</si>
  <si>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</si>
  <si>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</si>
  <si>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</si>
  <si>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</si>
  <si>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</si>
  <si>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</si>
  <si>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</si>
  <si>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</si>
  <si>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</si>
  <si>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</si>
  <si>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</si>
  <si>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</si>
  <si>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</si>
  <si>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</si>
  <si>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</si>
  <si>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</si>
  <si>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</si>
  <si>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</si>
  <si>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</si>
  <si>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</si>
  <si>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</si>
  <si>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</si>
  <si>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</si>
  <si>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</si>
  <si>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</si>
  <si>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</si>
  <si>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</si>
  <si>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</si>
  <si>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</si>
  <si>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</si>
  <si>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</si>
  <si>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</si>
  <si>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</si>
  <si>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</si>
  <si>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</si>
  <si>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</si>
  <si>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</si>
  <si>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</si>
  <si>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</si>
  <si>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</si>
  <si>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</si>
  <si>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</si>
  <si>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</si>
  <si>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</si>
  <si>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</si>
  <si>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</si>
  <si>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</si>
  <si>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</si>
  <si>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</si>
  <si>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</si>
  <si>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</si>
  <si>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</si>
  <si>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</si>
  <si>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</si>
  <si>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</si>
  <si>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</si>
  <si>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</si>
  <si>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</si>
  <si>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</si>
  <si>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</si>
  <si>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</si>
  <si>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</si>
  <si>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</si>
  <si>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</si>
  <si>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</si>
  <si>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</si>
  <si>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</si>
  <si>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</si>
  <si>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</si>
  <si>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</si>
  <si>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</si>
  <si>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</si>
  <si>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</si>
  <si>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</si>
  <si>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</si>
  <si>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</si>
  <si>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</si>
  <si>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</si>
  <si>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</si>
  <si>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</si>
  <si>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</si>
  <si>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</si>
  <si>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</si>
  <si>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</si>
  <si>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</si>
  <si>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</si>
  <si>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</si>
  <si>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</si>
  <si>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</si>
  <si>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</si>
  <si>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</si>
  <si>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</si>
  <si>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</si>
  <si>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</si>
  <si>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</si>
  <si>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</si>
  <si>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</si>
  <si>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</si>
  <si>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</si>
  <si>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</si>
  <si>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</si>
  <si>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</si>
  <si>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</si>
  <si>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</si>
  <si>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</si>
  <si>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</si>
  <si>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</si>
  <si>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</si>
  <si>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</si>
  <si>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</si>
  <si>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</si>
  <si>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</si>
  <si>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</si>
  <si>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</si>
  <si>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</si>
  <si>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</si>
  <si>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</si>
  <si>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</si>
  <si>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</si>
  <si>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</si>
  <si>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</si>
  <si>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</si>
  <si>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</si>
  <si>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</si>
  <si>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</si>
  <si>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</si>
  <si>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</si>
  <si>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</si>
  <si>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</si>
  <si>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</si>
  <si>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</si>
  <si>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</si>
  <si>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</si>
  <si>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</si>
  <si>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</si>
  <si>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</si>
  <si>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</si>
  <si>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</si>
  <si>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</si>
  <si>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</si>
  <si>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CRAITIVA, CIDADE FELIZ, O QUAL, ATRAVÉS DE MÚLTIPLOS EVENTOS, ATENDE TODA A POPULAÇÃO DE SANTA RITA DO SAPUCAÍ.</t>
  </si>
  <si>
    <t>Inscrições dos projetos em resposta ao Edital Público previamente divulgado para este fim.</t>
  </si>
  <si>
    <t>Análise dos projetos inscritos por comissão examinadora, obedecendo os critérios previamente estabelecidos neste Edital Público.</t>
  </si>
  <si>
    <t>Divulgação dos resultados dos projetos contemplados.</t>
  </si>
  <si>
    <t>Repasse da verba destinada pelo edital aos projetos contemplados.</t>
  </si>
  <si>
    <t>Apresentação de música - Conexão Cultural Virtual.</t>
  </si>
  <si>
    <t>Apresentação de música - Noite Feliz Virtual.</t>
  </si>
  <si>
    <t>Formulários online preenchidos.</t>
  </si>
  <si>
    <t>Reunião virtual da comissão examinadora - INATEL.</t>
  </si>
  <si>
    <t>Divulgação dos projetos contemplados.</t>
  </si>
  <si>
    <t>Repasse da verba aos projetos vencedores.</t>
  </si>
  <si>
    <t>Visualização dos espectadores.</t>
  </si>
  <si>
    <t>até 30</t>
  </si>
  <si>
    <t>Print de formulários online.</t>
  </si>
  <si>
    <t>Ata da reunião da comissão examinadora.</t>
  </si>
  <si>
    <t>Print das matérias divulgadas no site do Inatel, face etc.</t>
  </si>
  <si>
    <t>Recibos dos repasses e notas fiscais dos artistas.</t>
  </si>
  <si>
    <t>Links dos vídeos / filmagem em rede social ou DVD.</t>
  </si>
  <si>
    <t>Durante
o evento</t>
  </si>
  <si>
    <t>23/08</t>
  </si>
  <si>
    <t>28/08</t>
  </si>
  <si>
    <t>03/09</t>
  </si>
  <si>
    <t>10/09</t>
  </si>
  <si>
    <t>Realização de apresentações artísticas dentro do Festival Cidade Criativa, Cidade Feliz - edição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</si>
</sst>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9" formatCode="dd/mm/yy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6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37"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8" xfId="0" applyFont="1" applyBorder="1" applyAlignment="1">
      <alignment horizontal="center"/>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37" xfId="0" applyFont="1" applyBorder="1" applyAlignment="1">
      <alignment horizontal="center" vertical="center"/>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169" fontId="6" fillId="0" borderId="5" xfId="0" applyNumberFormat="1" applyFont="1" applyBorder="1" applyAlignment="1">
      <alignment horizontal="center" vertical="center"/>
    </xf>
    <xf numFmtId="169" fontId="6" fillId="0" borderId="6" xfId="0" applyNumberFormat="1" applyFont="1" applyBorder="1" applyAlignment="1">
      <alignment horizontal="center" vertical="center"/>
    </xf>
    <xf numFmtId="169" fontId="6" fillId="0" borderId="7" xfId="0" applyNumberFormat="1" applyFont="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0" xfId="0" applyFont="1" applyBorder="1" applyAlignment="1">
      <alignment horizontal="center" vertical="center"/>
    </xf>
    <xf numFmtId="0" fontId="6" fillId="0" borderId="0" xfId="0" applyFont="1" applyAlignment="1">
      <alignment vertical="center"/>
    </xf>
    <xf numFmtId="0" fontId="6" fillId="0" borderId="1" xfId="0" applyFont="1" applyBorder="1" applyAlignment="1">
      <alignment horizontal="left" vertical="center" wrapText="1"/>
    </xf>
    <xf numFmtId="0" fontId="6" fillId="0" borderId="38"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left" vertical="center" wrapText="1"/>
    </xf>
    <xf numFmtId="169" fontId="6" fillId="0" borderId="62" xfId="0" applyNumberFormat="1"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0" xfId="0" applyFont="1"/>
    <xf numFmtId="0" fontId="6" fillId="0" borderId="39" xfId="0" applyFont="1" applyBorder="1" applyAlignment="1">
      <alignment horizontal="center" vertical="center"/>
    </xf>
    <xf numFmtId="0" fontId="6" fillId="0" borderId="40" xfId="0" applyFont="1" applyBorder="1" applyAlignment="1">
      <alignment horizontal="left" vertical="center" wrapText="1"/>
    </xf>
    <xf numFmtId="169" fontId="6" fillId="0" borderId="40" xfId="0" applyNumberFormat="1"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5"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40" xfId="0" applyFont="1" applyBorder="1" applyAlignment="1">
      <alignment horizontal="center" vertical="center" wrapText="1"/>
    </xf>
    <xf numFmtId="49" fontId="6" fillId="0" borderId="5"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62" xfId="0" applyNumberFormat="1"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zoomScale="70" zoomScaleNormal="70" workbookViewId="0">
      <selection activeCell="B4" sqref="B4"/>
    </sheetView>
  </sheetViews>
  <sheetFormatPr defaultColWidth="9.140625" defaultRowHeight="15.75" x14ac:dyDescent="0.25"/>
  <cols>
    <col min="1" max="1" width="49.5703125" style="5" customWidth="1"/>
    <col min="2" max="2" width="81.140625" style="6" customWidth="1"/>
    <col min="3" max="16384" width="9.140625" style="4"/>
  </cols>
  <sheetData>
    <row r="1" spans="1:2" ht="15" x14ac:dyDescent="0.2">
      <c r="A1" s="34" t="s">
        <v>20</v>
      </c>
      <c r="B1" s="34"/>
    </row>
    <row r="2" spans="1:2" ht="15.6" x14ac:dyDescent="0.3">
      <c r="B2" s="15"/>
    </row>
    <row r="3" spans="1:2" x14ac:dyDescent="0.25">
      <c r="A3" s="5" t="s">
        <v>21</v>
      </c>
      <c r="B3" s="15">
        <v>2020</v>
      </c>
    </row>
    <row r="4" spans="1:2" x14ac:dyDescent="0.25">
      <c r="A4" s="5" t="s">
        <v>22</v>
      </c>
      <c r="B4" s="15"/>
    </row>
    <row r="5" spans="1:2" ht="15.6" x14ac:dyDescent="0.3">
      <c r="A5" s="5" t="s">
        <v>11</v>
      </c>
      <c r="B5" s="15"/>
    </row>
    <row r="6" spans="1:2" x14ac:dyDescent="0.25">
      <c r="A6" s="5" t="s">
        <v>23</v>
      </c>
      <c r="B6" s="15"/>
    </row>
    <row r="7" spans="1:2" x14ac:dyDescent="0.25">
      <c r="A7" s="5" t="s">
        <v>5</v>
      </c>
      <c r="B7" s="15"/>
    </row>
    <row r="8" spans="1:2" x14ac:dyDescent="0.25">
      <c r="A8" s="5" t="s">
        <v>12</v>
      </c>
      <c r="B8" s="15"/>
    </row>
    <row r="9" spans="1:2" ht="15.6" x14ac:dyDescent="0.3">
      <c r="A9" s="5" t="s">
        <v>4</v>
      </c>
      <c r="B9" s="15"/>
    </row>
    <row r="10" spans="1:2" x14ac:dyDescent="0.25">
      <c r="A10" s="5" t="s">
        <v>13</v>
      </c>
      <c r="B10" s="15"/>
    </row>
    <row r="11" spans="1:2" ht="15.6" x14ac:dyDescent="0.3">
      <c r="A11" s="5" t="s">
        <v>6</v>
      </c>
      <c r="B11" s="15"/>
    </row>
    <row r="12" spans="1:2" ht="15.6" x14ac:dyDescent="0.3">
      <c r="A12" s="5" t="s">
        <v>7</v>
      </c>
      <c r="B12" s="15"/>
    </row>
    <row r="13" spans="1:2" ht="15.6" x14ac:dyDescent="0.3">
      <c r="A13" s="5" t="s">
        <v>8</v>
      </c>
      <c r="B13" s="15"/>
    </row>
    <row r="14" spans="1:2" ht="15.6" x14ac:dyDescent="0.3">
      <c r="A14" s="5" t="s">
        <v>9</v>
      </c>
      <c r="B14" s="15"/>
    </row>
    <row r="15" spans="1:2" ht="15.6" x14ac:dyDescent="0.3">
      <c r="A15" s="5" t="s">
        <v>10</v>
      </c>
      <c r="B15" s="16"/>
    </row>
    <row r="16" spans="1:2" x14ac:dyDescent="0.25">
      <c r="A16" s="5" t="s">
        <v>24</v>
      </c>
      <c r="B16" s="15"/>
    </row>
    <row r="17" spans="1:2" ht="15.6" x14ac:dyDescent="0.3">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ht="15.6" x14ac:dyDescent="0.3">
      <c r="A22" s="5" t="s">
        <v>4</v>
      </c>
      <c r="B22" s="15"/>
    </row>
    <row r="23" spans="1:2" x14ac:dyDescent="0.25">
      <c r="A23" s="5" t="s">
        <v>13</v>
      </c>
      <c r="B23" s="15"/>
    </row>
    <row r="24" spans="1:2" ht="15.6" x14ac:dyDescent="0.3">
      <c r="A24" s="5" t="s">
        <v>6</v>
      </c>
      <c r="B24" s="15"/>
    </row>
    <row r="25" spans="1:2" ht="15.6" x14ac:dyDescent="0.3">
      <c r="A25" s="5" t="s">
        <v>7</v>
      </c>
      <c r="B25" s="15"/>
    </row>
    <row r="26" spans="1:2" ht="15.6" x14ac:dyDescent="0.3">
      <c r="A26" s="5" t="s">
        <v>18</v>
      </c>
      <c r="B26" s="15"/>
    </row>
    <row r="27" spans="1:2" ht="15.6" x14ac:dyDescent="0.3">
      <c r="A27" s="5" t="s">
        <v>10</v>
      </c>
      <c r="B27" s="16"/>
    </row>
    <row r="28" spans="1:2" ht="15.6" x14ac:dyDescent="0.3">
      <c r="A28" s="5" t="s">
        <v>143</v>
      </c>
      <c r="B28" s="18"/>
    </row>
    <row r="29" spans="1:2" x14ac:dyDescent="0.25">
      <c r="A29" s="5" t="s">
        <v>144</v>
      </c>
      <c r="B29" s="18"/>
    </row>
    <row r="30" spans="1:2" ht="15.6" x14ac:dyDescent="0.3">
      <c r="A30" s="5" t="s">
        <v>49</v>
      </c>
      <c r="B30" s="15"/>
    </row>
    <row r="31" spans="1:2" ht="15.6" x14ac:dyDescent="0.3">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6" t="s">
        <v>121</v>
      </c>
      <c r="B1" s="46"/>
      <c r="C1" s="46"/>
      <c r="D1" s="46"/>
      <c r="E1" s="46"/>
      <c r="F1" s="46"/>
      <c r="G1" s="46"/>
      <c r="H1" s="46"/>
      <c r="I1" s="46"/>
      <c r="J1" s="46"/>
      <c r="K1" s="46"/>
      <c r="L1" s="46"/>
      <c r="M1" s="46"/>
      <c r="N1" s="46"/>
      <c r="O1" s="46"/>
      <c r="P1" s="46"/>
      <c r="Q1" s="46"/>
      <c r="R1" s="46"/>
      <c r="S1" s="46"/>
      <c r="T1" s="46"/>
      <c r="U1" s="46"/>
      <c r="V1" s="46"/>
    </row>
    <row r="2" spans="1:22" ht="15.6" x14ac:dyDescent="0.3">
      <c r="A2" s="3"/>
      <c r="B2" s="3"/>
      <c r="C2" s="3"/>
      <c r="D2" s="3"/>
      <c r="E2" s="3"/>
      <c r="F2" s="3"/>
      <c r="G2" s="3"/>
      <c r="H2" s="3"/>
      <c r="I2" s="3"/>
      <c r="J2" s="3"/>
      <c r="K2" s="3"/>
      <c r="L2" s="3"/>
      <c r="M2" s="3"/>
      <c r="N2" s="3"/>
      <c r="O2" s="3"/>
      <c r="P2" s="3"/>
      <c r="Q2" s="3"/>
      <c r="R2" s="3"/>
      <c r="S2" s="3"/>
      <c r="T2" s="3"/>
      <c r="U2" s="3"/>
      <c r="V2" s="3"/>
    </row>
    <row r="3" spans="1:22" ht="15.6" x14ac:dyDescent="0.3">
      <c r="A3" s="3"/>
      <c r="B3" s="3"/>
      <c r="C3" s="3"/>
      <c r="D3" s="3"/>
      <c r="E3" s="3"/>
      <c r="F3" s="3"/>
      <c r="G3" s="3"/>
      <c r="H3" s="3"/>
      <c r="I3" s="3"/>
      <c r="J3" s="3"/>
      <c r="K3" s="3"/>
      <c r="L3" s="3"/>
      <c r="M3" s="3"/>
      <c r="N3" s="3"/>
      <c r="O3" s="3"/>
      <c r="P3" s="3"/>
      <c r="Q3" s="3"/>
      <c r="R3" s="3"/>
      <c r="S3" s="3"/>
      <c r="T3" s="3"/>
      <c r="U3" s="3"/>
      <c r="V3" s="3"/>
    </row>
    <row r="4" spans="1:22" ht="15.6" x14ac:dyDescent="0.3">
      <c r="A4" s="3"/>
      <c r="B4" s="3"/>
      <c r="C4" s="3"/>
      <c r="D4" s="3"/>
      <c r="E4" s="3"/>
      <c r="F4" s="3"/>
      <c r="G4" s="3"/>
      <c r="H4" s="3"/>
      <c r="I4" s="3"/>
      <c r="J4" s="3"/>
      <c r="K4" s="3"/>
      <c r="L4" s="3"/>
      <c r="M4" s="3"/>
      <c r="N4" s="3"/>
      <c r="O4" s="3"/>
      <c r="P4" s="3"/>
      <c r="Q4" s="3"/>
      <c r="R4" s="3"/>
      <c r="S4" s="3"/>
      <c r="T4" s="3"/>
      <c r="U4" s="3"/>
      <c r="V4" s="3"/>
    </row>
    <row r="5" spans="1:22" ht="15.6"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6">
        <f>(Entrada!B16)</f>
        <v>0</v>
      </c>
      <c r="F10" s="46"/>
      <c r="G10" s="46"/>
      <c r="H10" s="46"/>
      <c r="I10" s="46"/>
      <c r="J10" s="46"/>
      <c r="K10" s="46"/>
      <c r="L10" s="46"/>
      <c r="M10" s="46"/>
      <c r="N10" s="46"/>
      <c r="O10" s="46"/>
      <c r="P10" s="46"/>
      <c r="Q10" s="46"/>
      <c r="R10" s="46"/>
      <c r="S10" s="35" t="str">
        <f>CONCATENATE(", ",Entrada!B17," do(a)")</f>
        <v>,  do(a)</v>
      </c>
      <c r="T10" s="35"/>
      <c r="U10" s="35"/>
      <c r="V10" s="35"/>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7">
        <f>(Entrada!B18)</f>
        <v>0</v>
      </c>
      <c r="B12" s="97"/>
      <c r="C12" s="97"/>
      <c r="D12" s="97"/>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3">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3">
      <c r="A15" s="229" t="s">
        <v>124</v>
      </c>
      <c r="B15" s="229"/>
      <c r="C15" s="229"/>
      <c r="D15" s="229"/>
      <c r="E15" s="230"/>
      <c r="F15" s="230"/>
      <c r="G15" s="230"/>
      <c r="H15" s="230"/>
      <c r="I15" s="230"/>
      <c r="J15" s="230"/>
      <c r="K15" s="230"/>
      <c r="L15" s="230"/>
      <c r="M15" s="230"/>
      <c r="N15" s="230"/>
      <c r="O15" s="230"/>
      <c r="P15" s="230"/>
      <c r="Q15" s="230"/>
      <c r="R15" s="230"/>
      <c r="S15" s="230"/>
      <c r="T15" s="230"/>
      <c r="U15" s="230"/>
      <c r="V15" s="230"/>
    </row>
    <row r="16" spans="1:22" ht="15.75" customHeight="1" x14ac:dyDescent="0.25">
      <c r="A16" s="229" t="s">
        <v>125</v>
      </c>
      <c r="B16" s="229"/>
      <c r="C16" s="229"/>
      <c r="D16" s="229"/>
      <c r="E16" s="231"/>
      <c r="F16" s="231"/>
      <c r="G16" s="231"/>
      <c r="H16" s="231"/>
      <c r="I16" s="231"/>
      <c r="J16" s="231"/>
      <c r="K16" s="231"/>
      <c r="L16" s="231"/>
      <c r="M16" s="231"/>
      <c r="N16" s="231"/>
      <c r="O16" s="231"/>
      <c r="P16" s="231"/>
      <c r="Q16" s="231"/>
      <c r="R16" s="231"/>
      <c r="S16" s="231"/>
      <c r="T16" s="231"/>
      <c r="U16" s="231"/>
      <c r="V16" s="231"/>
    </row>
    <row r="17" spans="1:22" ht="15.75" customHeight="1" x14ac:dyDescent="0.25">
      <c r="A17" s="229" t="s">
        <v>13</v>
      </c>
      <c r="B17" s="229"/>
      <c r="C17" s="229"/>
      <c r="D17" s="229"/>
      <c r="E17" s="231"/>
      <c r="F17" s="231"/>
      <c r="G17" s="231"/>
      <c r="H17" s="231"/>
      <c r="I17" s="231"/>
      <c r="J17" s="231"/>
      <c r="K17" s="231"/>
      <c r="L17" s="231"/>
      <c r="M17" s="231"/>
      <c r="N17" s="231"/>
      <c r="O17" s="231"/>
      <c r="P17" s="231"/>
      <c r="Q17" s="231"/>
      <c r="R17" s="231"/>
      <c r="S17" s="231"/>
      <c r="T17" s="231"/>
      <c r="U17" s="231"/>
      <c r="V17" s="231"/>
    </row>
    <row r="18" spans="1:22" ht="15.75" customHeight="1" x14ac:dyDescent="0.3">
      <c r="A18" s="229" t="s">
        <v>7</v>
      </c>
      <c r="B18" s="229"/>
      <c r="C18" s="229"/>
      <c r="D18" s="229"/>
      <c r="E18" s="231"/>
      <c r="F18" s="231"/>
      <c r="G18" s="231"/>
      <c r="H18" s="231"/>
      <c r="I18" s="231"/>
      <c r="J18" s="231"/>
      <c r="K18" s="231"/>
      <c r="L18" s="231"/>
      <c r="M18" s="231"/>
      <c r="N18" s="231"/>
      <c r="O18" s="231"/>
      <c r="P18" s="231"/>
      <c r="Q18" s="231"/>
      <c r="R18" s="231"/>
      <c r="S18" s="231"/>
      <c r="T18" s="231"/>
      <c r="U18" s="231"/>
      <c r="V18" s="231"/>
    </row>
    <row r="19" spans="1:22" ht="15.75" customHeight="1" x14ac:dyDescent="0.25">
      <c r="A19" s="229" t="s">
        <v>126</v>
      </c>
      <c r="B19" s="229"/>
      <c r="C19" s="229"/>
      <c r="D19" s="229"/>
      <c r="E19" s="231"/>
      <c r="F19" s="231"/>
      <c r="G19" s="231"/>
      <c r="H19" s="231"/>
      <c r="I19" s="231"/>
      <c r="J19" s="231"/>
      <c r="K19" s="231"/>
      <c r="L19" s="231"/>
      <c r="M19" s="231"/>
      <c r="N19" s="231"/>
      <c r="O19" s="231"/>
      <c r="P19" s="231"/>
      <c r="Q19" s="231"/>
      <c r="R19" s="231"/>
      <c r="S19" s="231"/>
      <c r="T19" s="231"/>
      <c r="U19" s="231"/>
      <c r="V19" s="231"/>
    </row>
    <row r="20" spans="1:22" ht="15.75" customHeight="1" x14ac:dyDescent="0.25">
      <c r="A20" s="229" t="s">
        <v>127</v>
      </c>
      <c r="B20" s="229"/>
      <c r="C20" s="229"/>
      <c r="D20" s="229"/>
      <c r="E20" s="231"/>
      <c r="F20" s="231"/>
      <c r="G20" s="231"/>
      <c r="H20" s="231"/>
      <c r="I20" s="231"/>
      <c r="J20" s="231"/>
      <c r="K20" s="231"/>
      <c r="L20" s="231"/>
      <c r="M20" s="231"/>
      <c r="N20" s="231"/>
      <c r="O20" s="231"/>
      <c r="P20" s="231"/>
      <c r="Q20" s="231"/>
      <c r="R20" s="231"/>
      <c r="S20" s="231"/>
      <c r="T20" s="231"/>
      <c r="U20" s="231"/>
      <c r="V20" s="231"/>
    </row>
    <row r="21" spans="1:22" ht="15.75" customHeight="1" x14ac:dyDescent="0.3">
      <c r="A21" s="14"/>
      <c r="B21" s="14"/>
      <c r="C21" s="14"/>
      <c r="D21" s="14"/>
      <c r="E21" s="10"/>
      <c r="F21" s="10"/>
      <c r="G21" s="10"/>
      <c r="H21" s="10"/>
      <c r="I21" s="10"/>
      <c r="J21" s="10"/>
      <c r="K21" s="10"/>
      <c r="L21" s="10"/>
      <c r="M21" s="10"/>
      <c r="N21" s="10"/>
      <c r="O21" s="10"/>
      <c r="P21" s="10"/>
      <c r="Q21" s="10"/>
      <c r="R21" s="10"/>
      <c r="S21" s="10"/>
      <c r="T21" s="10"/>
      <c r="U21" s="10"/>
      <c r="V21" s="10"/>
    </row>
    <row r="23" spans="1:22" ht="15.6" x14ac:dyDescent="0.3">
      <c r="D23" s="1" t="s">
        <v>56</v>
      </c>
    </row>
    <row r="27" spans="1:22" x14ac:dyDescent="0.25">
      <c r="A27" s="40" t="s">
        <v>57</v>
      </c>
      <c r="B27" s="40"/>
      <c r="C27" s="40"/>
      <c r="D27" s="40"/>
      <c r="E27" s="40"/>
      <c r="F27" s="40"/>
      <c r="G27" s="40"/>
      <c r="H27" s="40"/>
      <c r="I27" s="40"/>
      <c r="J27" s="40"/>
      <c r="K27" s="40"/>
      <c r="L27" s="41">
        <f ca="1">TODAY()</f>
        <v>44047</v>
      </c>
      <c r="M27" s="41"/>
      <c r="N27" s="41"/>
      <c r="O27" s="41"/>
      <c r="P27" s="41"/>
      <c r="Q27" s="41"/>
      <c r="R27" s="41"/>
      <c r="S27" s="41"/>
      <c r="T27" s="41"/>
      <c r="U27" s="41"/>
      <c r="V27" s="41"/>
    </row>
    <row r="33" spans="1:22" x14ac:dyDescent="0.25">
      <c r="A33" s="35">
        <f>(Entrada!B16)</f>
        <v>0</v>
      </c>
      <c r="B33" s="35"/>
      <c r="C33" s="35"/>
      <c r="D33" s="35"/>
      <c r="E33" s="35"/>
      <c r="F33" s="35"/>
      <c r="G33" s="35"/>
      <c r="H33" s="35"/>
      <c r="I33" s="35"/>
      <c r="J33" s="35"/>
      <c r="K33" s="35"/>
      <c r="L33" s="35"/>
      <c r="M33" s="35"/>
      <c r="N33" s="35"/>
      <c r="O33" s="35"/>
      <c r="P33" s="35"/>
      <c r="Q33" s="35"/>
      <c r="R33" s="35"/>
      <c r="S33" s="35"/>
      <c r="T33" s="35"/>
      <c r="U33" s="35"/>
      <c r="V33" s="35"/>
    </row>
    <row r="34" spans="1:22" x14ac:dyDescent="0.25">
      <c r="A34" s="35" t="str">
        <f>CONCATENATE(Entrada!B17," do(a) ",Entrada!B4)</f>
        <v xml:space="preserve"> do(a) </v>
      </c>
      <c r="B34" s="35"/>
      <c r="C34" s="35"/>
      <c r="D34" s="35"/>
      <c r="E34" s="35"/>
      <c r="F34" s="35"/>
      <c r="G34" s="35"/>
      <c r="H34" s="35"/>
      <c r="I34" s="35"/>
      <c r="J34" s="35"/>
      <c r="K34" s="35"/>
      <c r="L34" s="35"/>
      <c r="M34" s="35"/>
      <c r="N34" s="35"/>
      <c r="O34" s="35"/>
      <c r="P34" s="35"/>
      <c r="Q34" s="35"/>
      <c r="R34" s="35"/>
      <c r="S34" s="35"/>
      <c r="T34" s="35"/>
      <c r="U34" s="35"/>
      <c r="V34" s="35"/>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3" t="s">
        <v>128</v>
      </c>
      <c r="B1" s="233"/>
      <c r="C1" s="233"/>
      <c r="D1" s="233"/>
      <c r="E1" s="233"/>
      <c r="F1" s="233"/>
      <c r="G1" s="233"/>
      <c r="H1" s="233"/>
      <c r="I1" s="233"/>
      <c r="J1" s="233"/>
      <c r="K1" s="233"/>
      <c r="L1" s="233"/>
      <c r="M1" s="233"/>
      <c r="N1" s="233"/>
      <c r="O1" s="233"/>
      <c r="P1" s="233"/>
      <c r="Q1" s="233"/>
      <c r="R1" s="233"/>
      <c r="S1" s="233"/>
      <c r="T1" s="233"/>
      <c r="U1" s="233"/>
      <c r="V1" s="233"/>
    </row>
    <row r="2" spans="1:22" ht="15.6" x14ac:dyDescent="0.3">
      <c r="A2" s="3"/>
      <c r="B2" s="3"/>
      <c r="C2" s="3"/>
      <c r="D2" s="3"/>
      <c r="E2" s="3"/>
      <c r="F2" s="3"/>
      <c r="G2" s="3"/>
      <c r="H2" s="3"/>
      <c r="I2" s="3"/>
      <c r="J2" s="3"/>
      <c r="K2" s="3"/>
      <c r="L2" s="3"/>
      <c r="M2" s="3"/>
      <c r="N2" s="3"/>
      <c r="O2" s="3"/>
      <c r="P2" s="3"/>
      <c r="Q2" s="3"/>
      <c r="R2" s="3"/>
      <c r="S2" s="3"/>
      <c r="T2" s="3"/>
      <c r="U2" s="3"/>
      <c r="V2" s="3"/>
    </row>
    <row r="3" spans="1:22" ht="15.6" x14ac:dyDescent="0.3">
      <c r="A3" s="3"/>
      <c r="B3" s="3"/>
      <c r="C3" s="3"/>
      <c r="D3" s="3"/>
      <c r="E3" s="3"/>
      <c r="F3" s="3"/>
      <c r="G3" s="3"/>
      <c r="H3" s="3"/>
      <c r="I3" s="3"/>
      <c r="J3" s="3"/>
      <c r="K3" s="3"/>
      <c r="L3" s="3"/>
      <c r="M3" s="3"/>
      <c r="N3" s="3"/>
      <c r="O3" s="3"/>
      <c r="P3" s="3"/>
      <c r="Q3" s="3"/>
      <c r="R3" s="3"/>
      <c r="S3" s="3"/>
      <c r="T3" s="3"/>
      <c r="U3" s="3"/>
      <c r="V3" s="3"/>
    </row>
    <row r="4" spans="1:22" ht="15.6" x14ac:dyDescent="0.3">
      <c r="A4" s="3"/>
      <c r="B4" s="3"/>
      <c r="C4" s="3"/>
      <c r="D4" s="3"/>
      <c r="E4" s="3"/>
      <c r="F4" s="3"/>
      <c r="G4" s="3"/>
      <c r="H4" s="3"/>
      <c r="I4" s="3"/>
      <c r="J4" s="3"/>
      <c r="K4" s="3"/>
      <c r="L4" s="3"/>
      <c r="M4" s="3"/>
      <c r="N4" s="3"/>
      <c r="O4" s="3"/>
      <c r="P4" s="3"/>
      <c r="Q4" s="3"/>
      <c r="R4" s="3"/>
      <c r="S4" s="3"/>
      <c r="T4" s="3"/>
      <c r="U4" s="3"/>
      <c r="V4" s="3"/>
    </row>
    <row r="5" spans="1:22" ht="15.6"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6">
        <f>(Entrada!B16)</f>
        <v>0</v>
      </c>
      <c r="F10" s="46"/>
      <c r="G10" s="46"/>
      <c r="H10" s="46"/>
      <c r="I10" s="46"/>
      <c r="J10" s="46"/>
      <c r="K10" s="46"/>
      <c r="L10" s="46"/>
      <c r="M10" s="46"/>
      <c r="N10" s="46"/>
      <c r="O10" s="46"/>
      <c r="P10" s="46"/>
      <c r="Q10" s="46"/>
      <c r="R10" s="46"/>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3">
      <c r="A12" s="97">
        <f>(Entrada!B18)</f>
        <v>0</v>
      </c>
      <c r="B12" s="97"/>
      <c r="C12" s="97"/>
      <c r="D12" s="97"/>
      <c r="E12" s="44" t="s">
        <v>129</v>
      </c>
      <c r="F12" s="44"/>
      <c r="G12" s="44"/>
      <c r="H12" s="44"/>
      <c r="I12" s="44"/>
      <c r="J12" s="44"/>
      <c r="K12" s="44"/>
      <c r="L12" s="44"/>
      <c r="M12" s="44"/>
      <c r="N12" s="44"/>
      <c r="O12" s="44"/>
      <c r="P12" s="44"/>
      <c r="Q12" s="44"/>
      <c r="R12" s="44"/>
      <c r="S12" s="44"/>
      <c r="T12" s="44"/>
      <c r="U12" s="44"/>
      <c r="V12" s="44"/>
    </row>
    <row r="13" spans="1:22" ht="33.75" customHeight="1" x14ac:dyDescent="0.25">
      <c r="A13" s="232" t="s">
        <v>130</v>
      </c>
      <c r="B13" s="232"/>
      <c r="C13" s="232"/>
      <c r="D13" s="232"/>
      <c r="E13" s="232"/>
      <c r="F13" s="232"/>
      <c r="G13" s="232"/>
      <c r="H13" s="232"/>
      <c r="I13" s="232"/>
      <c r="J13" s="232"/>
      <c r="K13" s="232"/>
      <c r="L13" s="232"/>
      <c r="M13" s="232"/>
      <c r="N13" s="232"/>
      <c r="O13" s="232"/>
      <c r="P13" s="232"/>
      <c r="Q13" s="232"/>
      <c r="R13" s="232"/>
      <c r="S13" s="232"/>
      <c r="T13" s="232"/>
      <c r="U13" s="232"/>
      <c r="V13" s="232"/>
    </row>
    <row r="14" spans="1:22" ht="15.75" customHeight="1" x14ac:dyDescent="0.3">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32" t="s">
        <v>132</v>
      </c>
      <c r="B16" s="232"/>
      <c r="C16" s="232"/>
      <c r="D16" s="232"/>
      <c r="E16" s="232"/>
      <c r="F16" s="232"/>
      <c r="G16" s="232"/>
      <c r="H16" s="232"/>
      <c r="I16" s="232"/>
      <c r="J16" s="232"/>
      <c r="K16" s="232"/>
      <c r="L16" s="232"/>
      <c r="M16" s="232"/>
      <c r="N16" s="232"/>
      <c r="O16" s="232"/>
      <c r="P16" s="232"/>
      <c r="Q16" s="232"/>
      <c r="R16" s="232"/>
      <c r="S16" s="232"/>
      <c r="T16" s="232"/>
      <c r="U16" s="232"/>
      <c r="V16" s="232"/>
    </row>
    <row r="17" spans="1:22" ht="15.75" customHeight="1" x14ac:dyDescent="0.3">
      <c r="A17" s="14"/>
      <c r="B17" s="14"/>
      <c r="C17" s="14"/>
      <c r="D17" s="14"/>
      <c r="E17" s="10"/>
      <c r="F17" s="10"/>
      <c r="G17" s="10"/>
      <c r="H17" s="10"/>
      <c r="I17" s="10"/>
      <c r="J17" s="10"/>
      <c r="K17" s="10"/>
      <c r="L17" s="10"/>
      <c r="M17" s="10"/>
      <c r="N17" s="10"/>
      <c r="O17" s="10"/>
      <c r="P17" s="10"/>
      <c r="Q17" s="10"/>
      <c r="R17" s="10"/>
      <c r="S17" s="10"/>
      <c r="T17" s="10"/>
      <c r="U17" s="10"/>
      <c r="V17" s="10"/>
    </row>
    <row r="19" spans="1:22" ht="15.6" x14ac:dyDescent="0.3">
      <c r="D19" s="1" t="s">
        <v>56</v>
      </c>
    </row>
    <row r="23" spans="1:22" x14ac:dyDescent="0.25">
      <c r="A23" s="40" t="s">
        <v>57</v>
      </c>
      <c r="B23" s="40"/>
      <c r="C23" s="40"/>
      <c r="D23" s="40"/>
      <c r="E23" s="40"/>
      <c r="F23" s="40"/>
      <c r="G23" s="40"/>
      <c r="H23" s="40"/>
      <c r="I23" s="40"/>
      <c r="J23" s="40"/>
      <c r="K23" s="40"/>
      <c r="L23" s="41">
        <f ca="1">TODAY()</f>
        <v>44047</v>
      </c>
      <c r="M23" s="41"/>
      <c r="N23" s="41"/>
      <c r="O23" s="41"/>
      <c r="P23" s="41"/>
      <c r="Q23" s="41"/>
      <c r="R23" s="41"/>
      <c r="S23" s="41"/>
      <c r="T23" s="41"/>
      <c r="U23" s="41"/>
      <c r="V23" s="41"/>
    </row>
    <row r="29" spans="1:22" x14ac:dyDescent="0.25">
      <c r="A29" s="35">
        <f>(Entrada!B16)</f>
        <v>0</v>
      </c>
      <c r="B29" s="35"/>
      <c r="C29" s="35"/>
      <c r="D29" s="35"/>
      <c r="E29" s="35"/>
      <c r="F29" s="35"/>
      <c r="G29" s="35"/>
      <c r="H29" s="35"/>
      <c r="I29" s="35"/>
      <c r="J29" s="35"/>
      <c r="K29" s="35"/>
      <c r="L29" s="35"/>
      <c r="M29" s="35"/>
      <c r="N29" s="35"/>
      <c r="O29" s="35"/>
      <c r="P29" s="35"/>
      <c r="Q29" s="35"/>
      <c r="R29" s="35"/>
      <c r="S29" s="35"/>
      <c r="T29" s="35"/>
      <c r="U29" s="35"/>
      <c r="V29" s="35"/>
    </row>
    <row r="30" spans="1:22" x14ac:dyDescent="0.25">
      <c r="A30" s="35" t="str">
        <f>CONCATENATE(Entrada!B17," do(a) ",Entrada!B4)</f>
        <v xml:space="preserve"> do(a) </v>
      </c>
      <c r="B30" s="35"/>
      <c r="C30" s="35"/>
      <c r="D30" s="35"/>
      <c r="E30" s="35"/>
      <c r="F30" s="35"/>
      <c r="G30" s="35"/>
      <c r="H30" s="35"/>
      <c r="I30" s="35"/>
      <c r="J30" s="35"/>
      <c r="K30" s="35"/>
      <c r="L30" s="35"/>
      <c r="M30" s="35"/>
      <c r="N30" s="35"/>
      <c r="O30" s="35"/>
      <c r="P30" s="35"/>
      <c r="Q30" s="35"/>
      <c r="R30" s="35"/>
      <c r="S30" s="35"/>
      <c r="T30" s="35"/>
      <c r="U30" s="35"/>
      <c r="V30" s="35"/>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2" t="s">
        <v>64</v>
      </c>
      <c r="B1" s="42"/>
      <c r="C1" s="42"/>
      <c r="D1" s="47"/>
      <c r="E1" s="47"/>
      <c r="F1" s="47"/>
      <c r="G1" s="47"/>
      <c r="H1" s="47"/>
      <c r="I1" s="47"/>
      <c r="J1" s="47"/>
      <c r="K1" s="47"/>
      <c r="L1" s="47"/>
      <c r="M1" s="47"/>
      <c r="N1" s="47"/>
      <c r="O1" s="47"/>
      <c r="P1" s="47"/>
      <c r="Q1" s="47"/>
      <c r="R1" s="47"/>
      <c r="S1" s="47"/>
      <c r="T1" s="47"/>
      <c r="U1" s="47"/>
      <c r="V1" s="47"/>
    </row>
    <row r="2" spans="1:22" x14ac:dyDescent="0.25">
      <c r="A2" s="35" t="s">
        <v>65</v>
      </c>
      <c r="B2" s="35"/>
      <c r="C2" s="48" t="s">
        <v>76</v>
      </c>
      <c r="D2" s="48"/>
      <c r="E2" s="48"/>
      <c r="F2" s="48"/>
      <c r="G2" s="48"/>
      <c r="H2" s="48"/>
      <c r="I2" s="48"/>
      <c r="J2" s="48"/>
      <c r="K2" s="48"/>
      <c r="L2" s="48"/>
      <c r="M2" s="48"/>
      <c r="N2" s="48"/>
      <c r="O2" s="48"/>
      <c r="P2" s="48"/>
      <c r="Q2" s="48"/>
      <c r="R2" s="48"/>
      <c r="S2" s="48"/>
      <c r="T2" s="48"/>
      <c r="U2" s="48"/>
      <c r="V2" s="48"/>
    </row>
    <row r="3" spans="1:22" ht="15.6" x14ac:dyDescent="0.3">
      <c r="A3" s="19"/>
      <c r="B3" s="19"/>
      <c r="C3" s="20"/>
      <c r="D3" s="20"/>
      <c r="E3" s="20"/>
      <c r="F3" s="20"/>
      <c r="G3" s="20"/>
      <c r="H3" s="20"/>
      <c r="I3" s="20"/>
      <c r="J3" s="20"/>
      <c r="K3" s="20"/>
      <c r="L3" s="20"/>
      <c r="M3" s="20"/>
      <c r="N3" s="20"/>
      <c r="O3" s="20"/>
      <c r="P3" s="20"/>
      <c r="Q3" s="20"/>
      <c r="R3" s="20"/>
      <c r="S3" s="20"/>
      <c r="T3" s="20"/>
      <c r="U3" s="20"/>
      <c r="V3" s="20"/>
    </row>
    <row r="4" spans="1:22" ht="15.6" x14ac:dyDescent="0.3">
      <c r="A4" s="19"/>
      <c r="B4" s="19"/>
      <c r="C4" s="20"/>
      <c r="D4" s="20"/>
      <c r="E4" s="20"/>
      <c r="F4" s="20"/>
      <c r="G4" s="20"/>
      <c r="H4" s="20"/>
      <c r="I4" s="20"/>
      <c r="J4" s="20"/>
      <c r="K4" s="20"/>
      <c r="L4" s="20"/>
      <c r="M4" s="20"/>
      <c r="N4" s="20"/>
      <c r="O4" s="20"/>
      <c r="P4" s="20"/>
      <c r="Q4" s="20"/>
      <c r="R4" s="20"/>
      <c r="S4" s="20"/>
      <c r="T4" s="20"/>
      <c r="U4" s="20"/>
      <c r="V4" s="20"/>
    </row>
    <row r="5" spans="1:22" ht="15.6" x14ac:dyDescent="0.3">
      <c r="A5" s="19"/>
      <c r="B5" s="19"/>
      <c r="C5" s="20"/>
      <c r="D5" s="20"/>
      <c r="E5" s="20"/>
      <c r="F5" s="20"/>
      <c r="G5" s="20"/>
      <c r="H5" s="20"/>
      <c r="I5" s="20"/>
      <c r="J5" s="20"/>
      <c r="K5" s="20"/>
      <c r="L5" s="20"/>
      <c r="M5" s="20"/>
      <c r="N5" s="20"/>
      <c r="O5" s="20"/>
      <c r="P5" s="20"/>
      <c r="Q5" s="20"/>
      <c r="R5" s="20"/>
      <c r="S5" s="20"/>
      <c r="T5" s="20"/>
      <c r="U5" s="20"/>
      <c r="V5" s="20"/>
    </row>
    <row r="9" spans="1:22" ht="15.75" customHeight="1" x14ac:dyDescent="0.3">
      <c r="D9" s="1" t="s">
        <v>66</v>
      </c>
      <c r="E9" s="49" t="str">
        <f>CONCATENATE(Entrada!B4,",")</f>
        <v>,</v>
      </c>
      <c r="F9" s="49"/>
      <c r="G9" s="49"/>
      <c r="H9" s="49"/>
      <c r="I9" s="49"/>
      <c r="J9" s="49"/>
      <c r="K9" s="49"/>
      <c r="L9" s="49"/>
      <c r="M9" s="49"/>
      <c r="N9" s="49"/>
      <c r="O9" s="49"/>
      <c r="P9" s="49"/>
      <c r="Q9" s="49"/>
      <c r="R9" s="49"/>
      <c r="S9" s="49"/>
      <c r="T9" s="42" t="s">
        <v>68</v>
      </c>
      <c r="U9" s="42"/>
      <c r="V9" s="42"/>
    </row>
    <row r="10" spans="1:22" ht="15.75" customHeight="1" x14ac:dyDescent="0.25">
      <c r="A10" s="36" t="s">
        <v>69</v>
      </c>
      <c r="B10" s="36"/>
      <c r="C10" s="36"/>
      <c r="D10" s="36"/>
      <c r="E10" s="46">
        <f>(Entrada!B5)</f>
        <v>0</v>
      </c>
      <c r="F10" s="46"/>
      <c r="G10" s="46"/>
      <c r="H10" s="46"/>
      <c r="I10" s="46"/>
      <c r="J10" s="35" t="s">
        <v>67</v>
      </c>
      <c r="K10" s="35"/>
      <c r="L10" s="35"/>
      <c r="M10" s="36" t="str">
        <f>CONCATENATE(Entrada!B7,", ",Entrada!B8)</f>
        <v xml:space="preserve">, </v>
      </c>
      <c r="N10" s="36"/>
      <c r="O10" s="36"/>
      <c r="P10" s="36"/>
      <c r="Q10" s="36"/>
      <c r="R10" s="36"/>
      <c r="S10" s="36"/>
      <c r="T10" s="36"/>
      <c r="U10" s="36"/>
      <c r="V10" s="36"/>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3">
      <c r="A12" s="44" t="s">
        <v>72</v>
      </c>
      <c r="B12" s="44"/>
      <c r="C12" s="44"/>
      <c r="D12" s="44"/>
      <c r="E12" s="44"/>
      <c r="F12" s="44"/>
      <c r="G12" s="44"/>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42">
        <f>(Entrada!B19)</f>
        <v>0</v>
      </c>
      <c r="B14" s="42"/>
      <c r="C14" s="42"/>
      <c r="D14" s="42"/>
      <c r="E14" s="4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42" t="s">
        <v>70</v>
      </c>
      <c r="B15" s="42"/>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s="29" customFormat="1" x14ac:dyDescent="0.25">
      <c r="A17" s="37" t="s">
        <v>78</v>
      </c>
      <c r="B17" s="37"/>
      <c r="C17" s="37"/>
      <c r="D17" s="37"/>
      <c r="E17" s="38"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CRAITIVA, CIDADE FELIZ, O QUAL, ATRAVÉS DE MÚLTIPLOS EVENTOS, ATENDE TODA A POPULAÇÃO DE SANTA RITA DO SAPUCAÍ.</v>
      </c>
      <c r="F17" s="38"/>
      <c r="G17" s="38"/>
      <c r="H17" s="38"/>
      <c r="I17" s="38"/>
      <c r="J17" s="38"/>
      <c r="K17" s="38"/>
      <c r="L17" s="38"/>
      <c r="M17" s="38"/>
      <c r="N17" s="38"/>
      <c r="O17" s="38"/>
      <c r="P17" s="38"/>
      <c r="Q17" s="38"/>
      <c r="R17" s="38"/>
      <c r="S17" s="38"/>
      <c r="T17" s="38"/>
      <c r="U17" s="38"/>
      <c r="V17" s="38"/>
    </row>
    <row r="18" spans="1:22" s="29" customFormat="1" ht="141.6" customHeight="1" x14ac:dyDescent="0.25">
      <c r="E18" s="38"/>
      <c r="F18" s="38"/>
      <c r="G18" s="38"/>
      <c r="H18" s="38"/>
      <c r="I18" s="38"/>
      <c r="J18" s="38"/>
      <c r="K18" s="38"/>
      <c r="L18" s="38"/>
      <c r="M18" s="38"/>
      <c r="N18" s="38"/>
      <c r="O18" s="38"/>
      <c r="P18" s="38"/>
      <c r="Q18" s="38"/>
      <c r="R18" s="38"/>
      <c r="S18" s="38"/>
      <c r="T18" s="38"/>
      <c r="U18" s="38"/>
      <c r="V18" s="38"/>
    </row>
    <row r="19" spans="1:22" x14ac:dyDescent="0.25">
      <c r="A19" s="35" t="s">
        <v>79</v>
      </c>
      <c r="B19" s="35"/>
      <c r="C19" s="35"/>
      <c r="D19" s="35"/>
      <c r="E19" s="35"/>
      <c r="F19" s="35"/>
    </row>
    <row r="20" spans="1:22" s="28" customFormat="1" ht="88.5" customHeight="1" x14ac:dyDescent="0.25">
      <c r="A20" s="39"/>
      <c r="B20" s="39"/>
      <c r="C20" s="39"/>
      <c r="D20" s="39"/>
      <c r="E20" s="39"/>
      <c r="F20" s="39"/>
      <c r="G20" s="39"/>
      <c r="H20" s="39"/>
      <c r="I20" s="39"/>
      <c r="J20" s="39"/>
      <c r="K20" s="39"/>
      <c r="L20" s="39"/>
      <c r="M20" s="39"/>
      <c r="N20" s="39"/>
      <c r="O20" s="39"/>
      <c r="P20" s="39"/>
      <c r="Q20" s="39"/>
      <c r="R20" s="39"/>
      <c r="S20" s="39"/>
      <c r="T20" s="39"/>
      <c r="U20" s="39"/>
      <c r="V20" s="3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0" t="s">
        <v>57</v>
      </c>
      <c r="B25" s="40"/>
      <c r="C25" s="40"/>
      <c r="D25" s="40"/>
      <c r="E25" s="40"/>
      <c r="F25" s="40"/>
      <c r="G25" s="40"/>
      <c r="H25" s="40"/>
      <c r="I25" s="40"/>
      <c r="J25" s="40"/>
      <c r="K25" s="40"/>
      <c r="L25" s="41">
        <f ca="1">TODAY()</f>
        <v>44047</v>
      </c>
      <c r="M25" s="41"/>
      <c r="N25" s="41"/>
      <c r="O25" s="41"/>
      <c r="P25" s="41"/>
      <c r="Q25" s="41"/>
      <c r="R25" s="41"/>
      <c r="S25" s="41"/>
      <c r="T25" s="41"/>
      <c r="U25" s="41"/>
      <c r="V25" s="41"/>
    </row>
    <row r="31" spans="1:22" x14ac:dyDescent="0.25">
      <c r="A31" s="35">
        <f>(Entrada!B16)</f>
        <v>0</v>
      </c>
      <c r="B31" s="35"/>
      <c r="C31" s="35"/>
      <c r="D31" s="35"/>
      <c r="E31" s="35"/>
      <c r="F31" s="35"/>
      <c r="G31" s="35"/>
      <c r="H31" s="35"/>
      <c r="I31" s="35"/>
      <c r="J31" s="35"/>
      <c r="K31" s="35"/>
      <c r="L31" s="35"/>
      <c r="M31" s="35"/>
      <c r="N31" s="35"/>
      <c r="O31" s="35"/>
      <c r="P31" s="35"/>
      <c r="Q31" s="35"/>
      <c r="R31" s="35"/>
      <c r="S31" s="35"/>
      <c r="T31" s="35"/>
      <c r="U31" s="35"/>
      <c r="V31" s="35"/>
    </row>
    <row r="32" spans="1:22" x14ac:dyDescent="0.25">
      <c r="A32" s="35" t="str">
        <f>CONCATENATE(Entrada!B17," do(a) ",Entrada!B4)</f>
        <v xml:space="preserve"> do(a) </v>
      </c>
      <c r="B32" s="35"/>
      <c r="C32" s="35"/>
      <c r="D32" s="35"/>
      <c r="E32" s="35"/>
      <c r="F32" s="35"/>
      <c r="G32" s="35"/>
      <c r="H32" s="35"/>
      <c r="I32" s="35"/>
      <c r="J32" s="35"/>
      <c r="K32" s="35"/>
      <c r="L32" s="35"/>
      <c r="M32" s="35"/>
      <c r="N32" s="35"/>
      <c r="O32" s="35"/>
      <c r="P32" s="35"/>
      <c r="Q32" s="35"/>
      <c r="R32" s="35"/>
      <c r="S32" s="35"/>
      <c r="T32" s="35"/>
      <c r="U32" s="35"/>
      <c r="V32" s="35"/>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6" t="s">
        <v>36</v>
      </c>
      <c r="B1" s="46"/>
      <c r="C1" s="46"/>
      <c r="D1" s="46"/>
      <c r="E1" s="46"/>
      <c r="F1" s="46"/>
      <c r="G1" s="46"/>
      <c r="H1" s="46"/>
      <c r="I1" s="46"/>
      <c r="J1" s="46"/>
      <c r="K1" s="46"/>
      <c r="L1" s="46"/>
      <c r="M1" s="46"/>
      <c r="N1" s="46"/>
      <c r="O1" s="46"/>
      <c r="P1" s="46"/>
      <c r="Q1" s="46"/>
      <c r="R1" s="46"/>
      <c r="S1" s="46"/>
      <c r="T1" s="46"/>
      <c r="U1" s="46"/>
      <c r="V1" s="46"/>
    </row>
    <row r="2" spans="1:22" ht="16.149999999999999" thickBot="1" x14ac:dyDescent="0.35"/>
    <row r="3" spans="1:22" ht="16.5" thickBot="1" x14ac:dyDescent="0.3">
      <c r="A3" s="84" t="s">
        <v>0</v>
      </c>
      <c r="B3" s="85"/>
      <c r="C3" s="85"/>
      <c r="D3" s="85"/>
      <c r="E3" s="85"/>
      <c r="F3" s="85"/>
      <c r="G3" s="85"/>
      <c r="H3" s="85"/>
      <c r="I3" s="85"/>
      <c r="J3" s="85"/>
      <c r="K3" s="85"/>
      <c r="L3" s="86">
        <f>(Entrada!B3)</f>
        <v>2020</v>
      </c>
      <c r="M3" s="86"/>
      <c r="N3" s="86"/>
      <c r="O3" s="86"/>
      <c r="P3" s="86"/>
      <c r="Q3" s="86"/>
      <c r="R3" s="86"/>
      <c r="S3" s="86"/>
      <c r="T3" s="86"/>
      <c r="U3" s="86"/>
      <c r="V3" s="87"/>
    </row>
    <row r="4" spans="1:22" x14ac:dyDescent="0.25">
      <c r="A4" s="81" t="s">
        <v>1</v>
      </c>
      <c r="B4" s="82"/>
      <c r="C4" s="82"/>
      <c r="D4" s="82"/>
      <c r="E4" s="82"/>
      <c r="F4" s="82"/>
      <c r="G4" s="82"/>
      <c r="H4" s="82"/>
      <c r="I4" s="82"/>
      <c r="J4" s="82"/>
      <c r="K4" s="82"/>
      <c r="L4" s="82"/>
      <c r="M4" s="82"/>
      <c r="N4" s="82"/>
      <c r="O4" s="82"/>
      <c r="P4" s="82"/>
      <c r="Q4" s="82"/>
      <c r="R4" s="82"/>
      <c r="S4" s="82"/>
      <c r="T4" s="82"/>
      <c r="U4" s="82"/>
      <c r="V4" s="83"/>
    </row>
    <row r="5" spans="1:22" x14ac:dyDescent="0.25">
      <c r="A5" s="60" t="s">
        <v>2</v>
      </c>
      <c r="B5" s="61"/>
      <c r="C5" s="61"/>
      <c r="D5" s="61"/>
      <c r="E5" s="61"/>
      <c r="F5" s="61"/>
      <c r="G5" s="61"/>
      <c r="H5" s="61"/>
      <c r="I5" s="61"/>
      <c r="J5" s="61"/>
      <c r="K5" s="61"/>
      <c r="L5" s="61"/>
      <c r="M5" s="61"/>
      <c r="N5" s="61"/>
      <c r="O5" s="61"/>
      <c r="P5" s="61"/>
      <c r="Q5" s="61"/>
      <c r="R5" s="61"/>
      <c r="S5" s="61"/>
      <c r="T5" s="61"/>
      <c r="U5" s="61"/>
      <c r="V5" s="63"/>
    </row>
    <row r="6" spans="1:22" ht="15.6" x14ac:dyDescent="0.3">
      <c r="A6" s="58">
        <f>(Entrada!B4)</f>
        <v>0</v>
      </c>
      <c r="B6" s="59"/>
      <c r="C6" s="59"/>
      <c r="D6" s="59"/>
      <c r="E6" s="59"/>
      <c r="F6" s="59"/>
      <c r="G6" s="59"/>
      <c r="H6" s="59"/>
      <c r="I6" s="59"/>
      <c r="J6" s="59"/>
      <c r="K6" s="59"/>
      <c r="L6" s="59"/>
      <c r="M6" s="59"/>
      <c r="N6" s="59"/>
      <c r="O6" s="59"/>
      <c r="P6" s="59"/>
      <c r="Q6" s="59"/>
      <c r="R6" s="59"/>
      <c r="S6" s="59"/>
      <c r="T6" s="59"/>
      <c r="U6" s="59"/>
      <c r="V6" s="65"/>
    </row>
    <row r="7" spans="1:22" x14ac:dyDescent="0.25">
      <c r="A7" s="60" t="s">
        <v>11</v>
      </c>
      <c r="B7" s="61"/>
      <c r="C7" s="61"/>
      <c r="D7" s="61"/>
      <c r="E7" s="61"/>
      <c r="F7" s="61"/>
      <c r="G7" s="62" t="s">
        <v>3</v>
      </c>
      <c r="H7" s="61"/>
      <c r="I7" s="61"/>
      <c r="J7" s="61"/>
      <c r="K7" s="61"/>
      <c r="L7" s="61"/>
      <c r="M7" s="61"/>
      <c r="N7" s="61"/>
      <c r="O7" s="61"/>
      <c r="P7" s="61"/>
      <c r="Q7" s="61"/>
      <c r="R7" s="61"/>
      <c r="S7" s="61"/>
      <c r="T7" s="61"/>
      <c r="U7" s="61"/>
      <c r="V7" s="63"/>
    </row>
    <row r="8" spans="1:22" ht="15.6" x14ac:dyDescent="0.3">
      <c r="A8" s="58">
        <f>(Entrada!B5)</f>
        <v>0</v>
      </c>
      <c r="B8" s="59"/>
      <c r="C8" s="59"/>
      <c r="D8" s="59"/>
      <c r="E8" s="59"/>
      <c r="F8" s="59"/>
      <c r="G8" s="64">
        <f>(Entrada!B6)</f>
        <v>0</v>
      </c>
      <c r="H8" s="59"/>
      <c r="I8" s="59"/>
      <c r="J8" s="59"/>
      <c r="K8" s="59"/>
      <c r="L8" s="59"/>
      <c r="M8" s="59"/>
      <c r="N8" s="59"/>
      <c r="O8" s="59"/>
      <c r="P8" s="59"/>
      <c r="Q8" s="59"/>
      <c r="R8" s="59"/>
      <c r="S8" s="59"/>
      <c r="T8" s="59"/>
      <c r="U8" s="59"/>
      <c r="V8" s="65"/>
    </row>
    <row r="9" spans="1:22" x14ac:dyDescent="0.25">
      <c r="A9" s="60" t="s">
        <v>5</v>
      </c>
      <c r="B9" s="61"/>
      <c r="C9" s="61"/>
      <c r="D9" s="61"/>
      <c r="E9" s="61"/>
      <c r="F9" s="61"/>
      <c r="G9" s="61"/>
      <c r="H9" s="61"/>
      <c r="I9" s="61"/>
      <c r="J9" s="61"/>
      <c r="K9" s="61"/>
      <c r="L9" s="61"/>
      <c r="M9" s="61"/>
      <c r="N9" s="61"/>
      <c r="O9" s="61"/>
      <c r="P9" s="61"/>
      <c r="Q9" s="61"/>
      <c r="R9" s="61"/>
      <c r="S9" s="66"/>
      <c r="T9" s="62" t="s">
        <v>12</v>
      </c>
      <c r="U9" s="61"/>
      <c r="V9" s="63"/>
    </row>
    <row r="10" spans="1:22" ht="15.6" x14ac:dyDescent="0.3">
      <c r="A10" s="58">
        <f>(Entrada!B7)</f>
        <v>0</v>
      </c>
      <c r="B10" s="59"/>
      <c r="C10" s="59"/>
      <c r="D10" s="59"/>
      <c r="E10" s="59"/>
      <c r="F10" s="59"/>
      <c r="G10" s="59"/>
      <c r="H10" s="59"/>
      <c r="I10" s="59"/>
      <c r="J10" s="59"/>
      <c r="K10" s="59"/>
      <c r="L10" s="59"/>
      <c r="M10" s="59"/>
      <c r="N10" s="59"/>
      <c r="O10" s="59"/>
      <c r="P10" s="59"/>
      <c r="Q10" s="59"/>
      <c r="R10" s="59"/>
      <c r="S10" s="70"/>
      <c r="T10" s="71">
        <f>(Entrada!B8)</f>
        <v>0</v>
      </c>
      <c r="U10" s="68"/>
      <c r="V10" s="72"/>
    </row>
    <row r="11" spans="1:22" x14ac:dyDescent="0.25">
      <c r="A11" s="60" t="s">
        <v>4</v>
      </c>
      <c r="B11" s="61"/>
      <c r="C11" s="61"/>
      <c r="D11" s="61"/>
      <c r="E11" s="61"/>
      <c r="F11" s="61"/>
      <c r="G11" s="61"/>
      <c r="H11" s="61"/>
      <c r="I11" s="66"/>
      <c r="J11" s="62" t="s">
        <v>13</v>
      </c>
      <c r="K11" s="61"/>
      <c r="L11" s="61"/>
      <c r="M11" s="61"/>
      <c r="N11" s="61"/>
      <c r="O11" s="61"/>
      <c r="P11" s="61"/>
      <c r="Q11" s="61"/>
      <c r="R11" s="66"/>
      <c r="S11" s="62" t="s">
        <v>6</v>
      </c>
      <c r="T11" s="61"/>
      <c r="U11" s="61"/>
      <c r="V11" s="63"/>
    </row>
    <row r="12" spans="1:22" ht="15.6" x14ac:dyDescent="0.3">
      <c r="A12" s="58">
        <f>(Entrada!B9)</f>
        <v>0</v>
      </c>
      <c r="B12" s="59"/>
      <c r="C12" s="59"/>
      <c r="D12" s="59"/>
      <c r="E12" s="59"/>
      <c r="F12" s="59"/>
      <c r="G12" s="59"/>
      <c r="H12" s="59"/>
      <c r="I12" s="70"/>
      <c r="J12" s="64">
        <f>(Entrada!B10)</f>
        <v>0</v>
      </c>
      <c r="K12" s="59"/>
      <c r="L12" s="59"/>
      <c r="M12" s="59"/>
      <c r="N12" s="59"/>
      <c r="O12" s="59"/>
      <c r="P12" s="59"/>
      <c r="Q12" s="59"/>
      <c r="R12" s="70"/>
      <c r="S12" s="73">
        <f>(Entrada!B11)</f>
        <v>0</v>
      </c>
      <c r="T12" s="74"/>
      <c r="U12" s="74"/>
      <c r="V12" s="75"/>
    </row>
    <row r="13" spans="1:22" ht="15.6" x14ac:dyDescent="0.3">
      <c r="A13" s="60" t="s">
        <v>7</v>
      </c>
      <c r="B13" s="61"/>
      <c r="C13" s="61"/>
      <c r="D13" s="61"/>
      <c r="E13" s="61"/>
      <c r="F13" s="61"/>
      <c r="G13" s="61"/>
      <c r="H13" s="61"/>
      <c r="I13" s="61"/>
      <c r="J13" s="61"/>
      <c r="K13" s="66"/>
      <c r="L13" s="62" t="s">
        <v>8</v>
      </c>
      <c r="M13" s="61"/>
      <c r="N13" s="61"/>
      <c r="O13" s="61"/>
      <c r="P13" s="61"/>
      <c r="Q13" s="61"/>
      <c r="R13" s="61"/>
      <c r="S13" s="61"/>
      <c r="T13" s="61"/>
      <c r="U13" s="61"/>
      <c r="V13" s="63"/>
    </row>
    <row r="14" spans="1:22" ht="15.6" x14ac:dyDescent="0.3">
      <c r="A14" s="67">
        <f>(Entrada!B12)</f>
        <v>0</v>
      </c>
      <c r="B14" s="68"/>
      <c r="C14" s="68"/>
      <c r="D14" s="68"/>
      <c r="E14" s="68"/>
      <c r="F14" s="68"/>
      <c r="G14" s="68"/>
      <c r="H14" s="68"/>
      <c r="I14" s="68"/>
      <c r="J14" s="68"/>
      <c r="K14" s="69"/>
      <c r="L14" s="71">
        <f>(Entrada!B13)</f>
        <v>0</v>
      </c>
      <c r="M14" s="68"/>
      <c r="N14" s="68"/>
      <c r="O14" s="68"/>
      <c r="P14" s="68"/>
      <c r="Q14" s="68"/>
      <c r="R14" s="68"/>
      <c r="S14" s="68"/>
      <c r="T14" s="68"/>
      <c r="U14" s="68"/>
      <c r="V14" s="72"/>
    </row>
    <row r="15" spans="1:22" ht="15.6" x14ac:dyDescent="0.3">
      <c r="A15" s="60" t="s">
        <v>9</v>
      </c>
      <c r="B15" s="61"/>
      <c r="C15" s="61"/>
      <c r="D15" s="61"/>
      <c r="E15" s="61"/>
      <c r="F15" s="61"/>
      <c r="G15" s="61"/>
      <c r="H15" s="61"/>
      <c r="I15" s="61"/>
      <c r="J15" s="61"/>
      <c r="K15" s="66"/>
      <c r="L15" s="62" t="s">
        <v>10</v>
      </c>
      <c r="M15" s="61"/>
      <c r="N15" s="61"/>
      <c r="O15" s="61"/>
      <c r="P15" s="61"/>
      <c r="Q15" s="61"/>
      <c r="R15" s="61"/>
      <c r="S15" s="61"/>
      <c r="T15" s="61"/>
      <c r="U15" s="61"/>
      <c r="V15" s="63"/>
    </row>
    <row r="16" spans="1:22" ht="16.149999999999999" thickBot="1" x14ac:dyDescent="0.35">
      <c r="A16" s="53">
        <f>(Entrada!B14)</f>
        <v>0</v>
      </c>
      <c r="B16" s="54"/>
      <c r="C16" s="54"/>
      <c r="D16" s="54"/>
      <c r="E16" s="54"/>
      <c r="F16" s="54"/>
      <c r="G16" s="54"/>
      <c r="H16" s="54"/>
      <c r="I16" s="54"/>
      <c r="J16" s="54"/>
      <c r="K16" s="55"/>
      <c r="L16" s="79">
        <f>(Entrada!B15)</f>
        <v>0</v>
      </c>
      <c r="M16" s="54"/>
      <c r="N16" s="54"/>
      <c r="O16" s="54"/>
      <c r="P16" s="54"/>
      <c r="Q16" s="54"/>
      <c r="R16" s="54"/>
      <c r="S16" s="54"/>
      <c r="T16" s="54"/>
      <c r="U16" s="54"/>
      <c r="V16" s="80"/>
    </row>
    <row r="17" spans="1:22" x14ac:dyDescent="0.25">
      <c r="A17" s="81" t="s">
        <v>14</v>
      </c>
      <c r="B17" s="82"/>
      <c r="C17" s="82"/>
      <c r="D17" s="82"/>
      <c r="E17" s="82"/>
      <c r="F17" s="82"/>
      <c r="G17" s="82"/>
      <c r="H17" s="82"/>
      <c r="I17" s="82"/>
      <c r="J17" s="82"/>
      <c r="K17" s="82"/>
      <c r="L17" s="82"/>
      <c r="M17" s="82"/>
      <c r="N17" s="82"/>
      <c r="O17" s="82"/>
      <c r="P17" s="82"/>
      <c r="Q17" s="82"/>
      <c r="R17" s="82"/>
      <c r="S17" s="82"/>
      <c r="T17" s="82"/>
      <c r="U17" s="82"/>
      <c r="V17" s="83"/>
    </row>
    <row r="18" spans="1:22" ht="15.6" x14ac:dyDescent="0.3">
      <c r="A18" s="60" t="s">
        <v>15</v>
      </c>
      <c r="B18" s="61"/>
      <c r="C18" s="61"/>
      <c r="D18" s="61"/>
      <c r="E18" s="61"/>
      <c r="F18" s="61"/>
      <c r="G18" s="61"/>
      <c r="H18" s="61"/>
      <c r="I18" s="61"/>
      <c r="J18" s="61"/>
      <c r="K18" s="61"/>
      <c r="L18" s="61"/>
      <c r="M18" s="61"/>
      <c r="N18" s="61"/>
      <c r="O18" s="61"/>
      <c r="P18" s="61"/>
      <c r="Q18" s="61"/>
      <c r="R18" s="61"/>
      <c r="S18" s="61"/>
      <c r="T18" s="61"/>
      <c r="U18" s="61"/>
      <c r="V18" s="63"/>
    </row>
    <row r="19" spans="1:22" ht="15.6" x14ac:dyDescent="0.3">
      <c r="A19" s="58">
        <f>(Entrada!B16)</f>
        <v>0</v>
      </c>
      <c r="B19" s="59"/>
      <c r="C19" s="59"/>
      <c r="D19" s="59"/>
      <c r="E19" s="59"/>
      <c r="F19" s="59"/>
      <c r="G19" s="59"/>
      <c r="H19" s="59"/>
      <c r="I19" s="59"/>
      <c r="J19" s="59"/>
      <c r="K19" s="59"/>
      <c r="L19" s="59"/>
      <c r="M19" s="59"/>
      <c r="N19" s="59"/>
      <c r="O19" s="59"/>
      <c r="P19" s="59"/>
      <c r="Q19" s="59"/>
      <c r="R19" s="59"/>
      <c r="S19" s="59"/>
      <c r="T19" s="59"/>
      <c r="U19" s="59"/>
      <c r="V19" s="65"/>
    </row>
    <row r="20" spans="1:22" ht="15.6" x14ac:dyDescent="0.3">
      <c r="A20" s="60" t="s">
        <v>16</v>
      </c>
      <c r="B20" s="61"/>
      <c r="C20" s="61"/>
      <c r="D20" s="61"/>
      <c r="E20" s="61"/>
      <c r="F20" s="61"/>
      <c r="G20" s="61"/>
      <c r="H20" s="61"/>
      <c r="I20" s="61"/>
      <c r="J20" s="61"/>
      <c r="K20" s="66"/>
      <c r="L20" s="62" t="s">
        <v>17</v>
      </c>
      <c r="M20" s="61"/>
      <c r="N20" s="61"/>
      <c r="O20" s="61"/>
      <c r="P20" s="61"/>
      <c r="Q20" s="61"/>
      <c r="R20" s="61"/>
      <c r="S20" s="61"/>
      <c r="T20" s="61"/>
      <c r="U20" s="61"/>
      <c r="V20" s="63"/>
    </row>
    <row r="21" spans="1:22" ht="15.6" x14ac:dyDescent="0.3">
      <c r="A21" s="76">
        <f>(Entrada!B18)</f>
        <v>0</v>
      </c>
      <c r="B21" s="77"/>
      <c r="C21" s="77"/>
      <c r="D21" s="77"/>
      <c r="E21" s="77"/>
      <c r="F21" s="77"/>
      <c r="G21" s="77"/>
      <c r="H21" s="77"/>
      <c r="I21" s="77"/>
      <c r="J21" s="77"/>
      <c r="K21" s="78"/>
      <c r="L21" s="64">
        <f>(Entrada!B19)</f>
        <v>0</v>
      </c>
      <c r="M21" s="59"/>
      <c r="N21" s="59"/>
      <c r="O21" s="59"/>
      <c r="P21" s="59"/>
      <c r="Q21" s="59"/>
      <c r="R21" s="59"/>
      <c r="S21" s="59"/>
      <c r="T21" s="59"/>
      <c r="U21" s="59"/>
      <c r="V21" s="65"/>
    </row>
    <row r="22" spans="1:22" x14ac:dyDescent="0.25">
      <c r="A22" s="60" t="s">
        <v>5</v>
      </c>
      <c r="B22" s="61"/>
      <c r="C22" s="61"/>
      <c r="D22" s="61"/>
      <c r="E22" s="61"/>
      <c r="F22" s="61"/>
      <c r="G22" s="61"/>
      <c r="H22" s="61"/>
      <c r="I22" s="61"/>
      <c r="J22" s="61"/>
      <c r="K22" s="61"/>
      <c r="L22" s="61"/>
      <c r="M22" s="61"/>
      <c r="N22" s="61"/>
      <c r="O22" s="61"/>
      <c r="P22" s="61"/>
      <c r="Q22" s="61"/>
      <c r="R22" s="61"/>
      <c r="S22" s="66"/>
      <c r="T22" s="62" t="s">
        <v>12</v>
      </c>
      <c r="U22" s="61"/>
      <c r="V22" s="63"/>
    </row>
    <row r="23" spans="1:22" ht="15.6" x14ac:dyDescent="0.3">
      <c r="A23" s="58">
        <f>(Entrada!B20)</f>
        <v>0</v>
      </c>
      <c r="B23" s="59"/>
      <c r="C23" s="59"/>
      <c r="D23" s="59"/>
      <c r="E23" s="59"/>
      <c r="F23" s="59"/>
      <c r="G23" s="59"/>
      <c r="H23" s="59"/>
      <c r="I23" s="59"/>
      <c r="J23" s="59"/>
      <c r="K23" s="59"/>
      <c r="L23" s="59"/>
      <c r="M23" s="59"/>
      <c r="N23" s="59"/>
      <c r="O23" s="59"/>
      <c r="P23" s="59"/>
      <c r="Q23" s="59"/>
      <c r="R23" s="59"/>
      <c r="S23" s="70"/>
      <c r="T23" s="71">
        <f>(Entrada!B21)</f>
        <v>0</v>
      </c>
      <c r="U23" s="68"/>
      <c r="V23" s="72"/>
    </row>
    <row r="24" spans="1:22" x14ac:dyDescent="0.25">
      <c r="A24" s="60" t="s">
        <v>4</v>
      </c>
      <c r="B24" s="61"/>
      <c r="C24" s="61"/>
      <c r="D24" s="61"/>
      <c r="E24" s="61"/>
      <c r="F24" s="61"/>
      <c r="G24" s="61"/>
      <c r="H24" s="61"/>
      <c r="I24" s="66"/>
      <c r="J24" s="62" t="s">
        <v>13</v>
      </c>
      <c r="K24" s="61"/>
      <c r="L24" s="61"/>
      <c r="M24" s="61"/>
      <c r="N24" s="61"/>
      <c r="O24" s="61"/>
      <c r="P24" s="61"/>
      <c r="Q24" s="61"/>
      <c r="R24" s="66"/>
      <c r="S24" s="62" t="s">
        <v>6</v>
      </c>
      <c r="T24" s="61"/>
      <c r="U24" s="61"/>
      <c r="V24" s="63"/>
    </row>
    <row r="25" spans="1:22" ht="15.6" x14ac:dyDescent="0.3">
      <c r="A25" s="58">
        <f>(Entrada!B22)</f>
        <v>0</v>
      </c>
      <c r="B25" s="59"/>
      <c r="C25" s="59"/>
      <c r="D25" s="59"/>
      <c r="E25" s="59"/>
      <c r="F25" s="59"/>
      <c r="G25" s="59"/>
      <c r="H25" s="59"/>
      <c r="I25" s="70"/>
      <c r="J25" s="64">
        <f>(Entrada!B23)</f>
        <v>0</v>
      </c>
      <c r="K25" s="59"/>
      <c r="L25" s="59"/>
      <c r="M25" s="59"/>
      <c r="N25" s="59"/>
      <c r="O25" s="59"/>
      <c r="P25" s="59"/>
      <c r="Q25" s="59"/>
      <c r="R25" s="70"/>
      <c r="S25" s="73">
        <f>(Entrada!B24)</f>
        <v>0</v>
      </c>
      <c r="T25" s="74"/>
      <c r="U25" s="74"/>
      <c r="V25" s="75"/>
    </row>
    <row r="26" spans="1:22" ht="15.6" x14ac:dyDescent="0.3">
      <c r="A26" s="60" t="s">
        <v>7</v>
      </c>
      <c r="B26" s="61"/>
      <c r="C26" s="61"/>
      <c r="D26" s="61"/>
      <c r="E26" s="61"/>
      <c r="F26" s="61"/>
      <c r="G26" s="61"/>
      <c r="H26" s="61"/>
      <c r="I26" s="61"/>
      <c r="J26" s="61"/>
      <c r="K26" s="66"/>
      <c r="L26" s="62" t="s">
        <v>18</v>
      </c>
      <c r="M26" s="61"/>
      <c r="N26" s="61"/>
      <c r="O26" s="61"/>
      <c r="P26" s="61"/>
      <c r="Q26" s="61"/>
      <c r="R26" s="61"/>
      <c r="S26" s="61"/>
      <c r="T26" s="61"/>
      <c r="U26" s="61"/>
      <c r="V26" s="63"/>
    </row>
    <row r="27" spans="1:22" x14ac:dyDescent="0.25">
      <c r="A27" s="67">
        <f>(Entrada!B25)</f>
        <v>0</v>
      </c>
      <c r="B27" s="68"/>
      <c r="C27" s="68"/>
      <c r="D27" s="68"/>
      <c r="E27" s="68"/>
      <c r="F27" s="68"/>
      <c r="G27" s="68"/>
      <c r="H27" s="68"/>
      <c r="I27" s="68"/>
      <c r="J27" s="68"/>
      <c r="K27" s="69"/>
      <c r="L27" s="64">
        <f>(Entrada!B26)</f>
        <v>0</v>
      </c>
      <c r="M27" s="59"/>
      <c r="N27" s="59"/>
      <c r="O27" s="59"/>
      <c r="P27" s="59"/>
      <c r="Q27" s="59"/>
      <c r="R27" s="59"/>
      <c r="S27" s="59"/>
      <c r="T27" s="59"/>
      <c r="U27" s="59"/>
      <c r="V27" s="65"/>
    </row>
    <row r="28" spans="1:22" x14ac:dyDescent="0.25">
      <c r="A28" s="60" t="s">
        <v>10</v>
      </c>
      <c r="B28" s="61"/>
      <c r="C28" s="61"/>
      <c r="D28" s="61"/>
      <c r="E28" s="61"/>
      <c r="F28" s="61"/>
      <c r="G28" s="61"/>
      <c r="H28" s="61"/>
      <c r="I28" s="61"/>
      <c r="J28" s="61"/>
      <c r="K28" s="66"/>
      <c r="L28" s="61" t="s">
        <v>19</v>
      </c>
      <c r="M28" s="61"/>
      <c r="N28" s="61"/>
      <c r="O28" s="61"/>
      <c r="P28" s="61"/>
      <c r="Q28" s="61"/>
      <c r="R28" s="61"/>
      <c r="S28" s="61"/>
      <c r="T28" s="61"/>
      <c r="U28" s="61"/>
      <c r="V28" s="63"/>
    </row>
    <row r="29" spans="1:22" ht="16.5" thickBot="1" x14ac:dyDescent="0.3">
      <c r="A29" s="53">
        <f>(Entrada!B27)</f>
        <v>0</v>
      </c>
      <c r="B29" s="54"/>
      <c r="C29" s="54"/>
      <c r="D29" s="54"/>
      <c r="E29" s="54"/>
      <c r="F29" s="54"/>
      <c r="G29" s="54"/>
      <c r="H29" s="54"/>
      <c r="I29" s="54"/>
      <c r="J29" s="54"/>
      <c r="K29" s="55"/>
      <c r="L29" s="56">
        <f>(Entrada!B28)</f>
        <v>0</v>
      </c>
      <c r="M29" s="56"/>
      <c r="N29" s="56"/>
      <c r="O29" s="56"/>
      <c r="P29" s="56"/>
      <c r="Q29" s="56"/>
      <c r="R29" s="56"/>
      <c r="S29" s="56"/>
      <c r="T29" s="56"/>
      <c r="U29" s="56"/>
      <c r="V29" s="57"/>
    </row>
    <row r="31" spans="1:22" x14ac:dyDescent="0.25">
      <c r="D31" s="1" t="s">
        <v>28</v>
      </c>
      <c r="E31" s="42" t="str">
        <f>CONCATENATE(Entrada!B16,",")</f>
        <v>,</v>
      </c>
      <c r="F31" s="42"/>
      <c r="G31" s="42"/>
      <c r="H31" s="42"/>
      <c r="I31" s="42"/>
      <c r="J31" s="42"/>
      <c r="K31" s="42"/>
      <c r="L31" s="42"/>
      <c r="M31" s="42"/>
      <c r="N31" s="42"/>
      <c r="O31" s="42"/>
      <c r="P31" s="42"/>
      <c r="Q31" s="42"/>
      <c r="R31" s="42"/>
      <c r="S31" s="35" t="str">
        <f>CONCATENATE(Entrada!B17, " do(a)")</f>
        <v xml:space="preserve"> do(a)</v>
      </c>
      <c r="T31" s="35"/>
      <c r="U31" s="35"/>
      <c r="V31" s="35"/>
    </row>
    <row r="32" spans="1:22" x14ac:dyDescent="0.25">
      <c r="A32" s="42" t="str">
        <f>CONCATENATE(Entrada!B4,",")</f>
        <v>,</v>
      </c>
      <c r="B32" s="42"/>
      <c r="C32" s="42"/>
      <c r="D32" s="42"/>
      <c r="E32" s="42"/>
      <c r="F32" s="42"/>
      <c r="G32" s="42"/>
      <c r="H32" s="42"/>
      <c r="I32" s="42"/>
      <c r="J32" s="42"/>
      <c r="K32" s="42"/>
      <c r="L32" s="42"/>
      <c r="M32" s="42"/>
      <c r="N32" s="42"/>
      <c r="O32" s="42"/>
      <c r="P32" s="42"/>
      <c r="Q32" s="40" t="s">
        <v>30</v>
      </c>
      <c r="R32" s="40"/>
      <c r="S32" s="40"/>
      <c r="T32" s="40"/>
      <c r="U32" s="40"/>
      <c r="V32" s="40"/>
    </row>
    <row r="33" spans="1:22" x14ac:dyDescent="0.25">
      <c r="A33" s="50">
        <f>(Entrada!B18)</f>
        <v>0</v>
      </c>
      <c r="B33" s="50"/>
      <c r="C33" s="50"/>
      <c r="D33" s="50"/>
      <c r="E33" s="51" t="s">
        <v>32</v>
      </c>
      <c r="F33" s="51"/>
      <c r="G33" s="51"/>
      <c r="H33" s="51"/>
      <c r="I33" s="51"/>
      <c r="J33" s="51"/>
      <c r="K33" s="51"/>
      <c r="L33" s="51"/>
      <c r="M33" s="51"/>
      <c r="N33" s="51"/>
      <c r="O33" s="51"/>
      <c r="P33" s="51"/>
      <c r="Q33" s="51"/>
      <c r="R33" s="51"/>
      <c r="S33" s="51"/>
      <c r="T33" s="51"/>
      <c r="U33" s="51"/>
      <c r="V33" s="51"/>
    </row>
    <row r="34" spans="1:22" x14ac:dyDescent="0.25">
      <c r="A34" s="51" t="s">
        <v>31</v>
      </c>
      <c r="B34" s="51"/>
      <c r="C34" s="51"/>
      <c r="D34" s="51"/>
      <c r="E34" s="51"/>
      <c r="F34" s="51"/>
      <c r="G34" s="51"/>
      <c r="H34" s="51"/>
      <c r="I34" s="51"/>
      <c r="J34" s="51"/>
      <c r="K34" s="51"/>
      <c r="L34" s="51"/>
      <c r="M34" s="51"/>
      <c r="N34" s="51"/>
      <c r="O34" s="51"/>
      <c r="P34" s="51"/>
      <c r="Q34" s="51"/>
      <c r="R34" s="51"/>
      <c r="S34" s="51"/>
      <c r="T34" s="51"/>
      <c r="U34" s="51"/>
      <c r="V34" s="51"/>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52" t="s">
        <v>35</v>
      </c>
      <c r="B38" s="52"/>
      <c r="C38" s="52"/>
      <c r="D38" s="52"/>
      <c r="E38" s="52"/>
      <c r="F38" s="52"/>
      <c r="G38" s="52"/>
      <c r="H38" s="52"/>
      <c r="I38" s="52"/>
      <c r="J38" s="52"/>
      <c r="K38" s="52"/>
      <c r="L38" s="52"/>
      <c r="M38" s="52"/>
      <c r="N38" s="52"/>
      <c r="O38" s="52"/>
      <c r="P38" s="52"/>
      <c r="Q38" s="52"/>
      <c r="R38" s="52"/>
      <c r="S38" s="52"/>
      <c r="T38" s="52"/>
      <c r="U38" s="52"/>
      <c r="V38" s="52"/>
    </row>
    <row r="41" spans="1:22" x14ac:dyDescent="0.25">
      <c r="A41" s="40" t="s">
        <v>37</v>
      </c>
      <c r="B41" s="40"/>
      <c r="C41" s="40"/>
      <c r="D41" s="40"/>
      <c r="E41" s="40"/>
      <c r="F41" s="40"/>
      <c r="G41" s="40"/>
      <c r="H41" s="40"/>
      <c r="I41" s="40"/>
      <c r="J41" s="40"/>
      <c r="K41" s="40"/>
      <c r="L41" s="41">
        <f ca="1">TODAY()</f>
        <v>44047</v>
      </c>
      <c r="M41" s="41"/>
      <c r="N41" s="41"/>
      <c r="O41" s="41"/>
      <c r="P41" s="41"/>
      <c r="Q41" s="41"/>
      <c r="R41" s="41"/>
      <c r="S41" s="41"/>
      <c r="T41" s="41"/>
      <c r="U41" s="41"/>
      <c r="V41" s="41"/>
    </row>
    <row r="46" spans="1:22" x14ac:dyDescent="0.25">
      <c r="A46" s="35">
        <f>(Entrada!B16)</f>
        <v>0</v>
      </c>
      <c r="B46" s="35"/>
      <c r="C46" s="35"/>
      <c r="D46" s="35"/>
      <c r="E46" s="35"/>
      <c r="F46" s="35"/>
      <c r="G46" s="35"/>
      <c r="H46" s="35"/>
      <c r="I46" s="35"/>
      <c r="J46" s="35"/>
      <c r="K46" s="35"/>
      <c r="L46" s="35"/>
      <c r="M46" s="35"/>
      <c r="N46" s="35"/>
      <c r="O46" s="35"/>
      <c r="P46" s="35"/>
      <c r="Q46" s="35"/>
      <c r="R46" s="35"/>
      <c r="S46" s="35"/>
      <c r="T46" s="35"/>
      <c r="U46" s="35"/>
      <c r="V46" s="35"/>
    </row>
    <row r="47" spans="1:22" x14ac:dyDescent="0.25">
      <c r="A47" s="35" t="str">
        <f>CONCATENATE(Entrada!B17," do(a) ",Entrada!B4)</f>
        <v xml:space="preserve"> do(a) </v>
      </c>
      <c r="B47" s="35"/>
      <c r="C47" s="35"/>
      <c r="D47" s="35"/>
      <c r="E47" s="35"/>
      <c r="F47" s="35"/>
      <c r="G47" s="35"/>
      <c r="H47" s="35"/>
      <c r="I47" s="35"/>
      <c r="J47" s="35"/>
      <c r="K47" s="35"/>
      <c r="L47" s="35"/>
      <c r="M47" s="35"/>
      <c r="N47" s="35"/>
      <c r="O47" s="35"/>
      <c r="P47" s="35"/>
      <c r="Q47" s="35"/>
      <c r="R47" s="35"/>
      <c r="S47" s="35"/>
      <c r="T47" s="35"/>
      <c r="U47" s="35"/>
      <c r="V47" s="35"/>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6" t="s">
        <v>38</v>
      </c>
      <c r="B1" s="46"/>
      <c r="C1" s="46"/>
      <c r="D1" s="46"/>
      <c r="E1" s="46"/>
      <c r="F1" s="46"/>
      <c r="G1" s="46"/>
      <c r="H1" s="46"/>
      <c r="I1" s="46"/>
      <c r="J1" s="46"/>
      <c r="K1" s="46"/>
      <c r="L1" s="46"/>
      <c r="M1" s="46"/>
      <c r="N1" s="46"/>
      <c r="O1" s="46"/>
      <c r="P1" s="46"/>
      <c r="Q1" s="46"/>
      <c r="R1" s="46"/>
      <c r="S1" s="46"/>
      <c r="T1" s="46"/>
      <c r="U1" s="46"/>
      <c r="V1" s="46"/>
    </row>
    <row r="6" spans="1:22" ht="15.75" customHeight="1" x14ac:dyDescent="0.3">
      <c r="D6" s="1" t="s">
        <v>28</v>
      </c>
      <c r="E6" s="42" t="str">
        <f>CONCATENATE(Entrada!B16,",")</f>
        <v>,</v>
      </c>
      <c r="F6" s="42"/>
      <c r="G6" s="42"/>
      <c r="H6" s="42"/>
      <c r="I6" s="42"/>
      <c r="J6" s="42"/>
      <c r="K6" s="42"/>
      <c r="L6" s="42"/>
      <c r="M6" s="42"/>
      <c r="N6" s="42"/>
      <c r="O6" s="42"/>
      <c r="P6" s="42"/>
      <c r="Q6" s="42"/>
      <c r="R6" s="42"/>
      <c r="S6" s="35" t="str">
        <f>CONCATENATE(Entrada!B17, " do(a)")</f>
        <v xml:space="preserve"> do(a)</v>
      </c>
      <c r="T6" s="35"/>
      <c r="U6" s="35"/>
      <c r="V6" s="35"/>
    </row>
    <row r="7" spans="1:22" x14ac:dyDescent="0.25">
      <c r="A7" s="36" t="str">
        <f>CONCATENATE(Entrada!B4,",")</f>
        <v>,</v>
      </c>
      <c r="B7" s="36"/>
      <c r="C7" s="36"/>
      <c r="D7" s="36"/>
      <c r="E7" s="36"/>
      <c r="F7" s="36"/>
      <c r="G7" s="36"/>
      <c r="H7" s="36"/>
      <c r="I7" s="36"/>
      <c r="J7" s="36"/>
      <c r="K7" s="36"/>
      <c r="L7" s="36"/>
      <c r="M7" s="36"/>
      <c r="N7" s="36"/>
      <c r="O7" s="36"/>
      <c r="P7" s="36"/>
      <c r="Q7" s="40" t="s">
        <v>30</v>
      </c>
      <c r="R7" s="40"/>
      <c r="S7" s="40"/>
      <c r="T7" s="40"/>
      <c r="U7" s="40"/>
      <c r="V7" s="40"/>
    </row>
    <row r="8" spans="1:22" x14ac:dyDescent="0.25">
      <c r="A8" s="50">
        <f>(Entrada!B18)</f>
        <v>0</v>
      </c>
      <c r="B8" s="50"/>
      <c r="C8" s="50"/>
      <c r="D8" s="50"/>
      <c r="E8" s="51" t="s">
        <v>39</v>
      </c>
      <c r="F8" s="51"/>
      <c r="G8" s="51"/>
      <c r="H8" s="51"/>
      <c r="I8" s="51"/>
      <c r="J8" s="51"/>
      <c r="K8" s="51"/>
      <c r="L8" s="51"/>
      <c r="M8" s="51"/>
      <c r="N8" s="51"/>
      <c r="O8" s="51"/>
      <c r="P8" s="51"/>
      <c r="Q8" s="51"/>
      <c r="R8" s="51"/>
      <c r="S8" s="51"/>
      <c r="T8" s="51"/>
      <c r="U8" s="51"/>
      <c r="V8" s="51"/>
    </row>
    <row r="9" spans="1:22" x14ac:dyDescent="0.25">
      <c r="A9" s="36" t="s">
        <v>40</v>
      </c>
      <c r="B9" s="36"/>
      <c r="C9" s="36"/>
      <c r="D9" s="36"/>
      <c r="E9" s="36"/>
      <c r="F9" s="36"/>
      <c r="G9" s="36"/>
      <c r="H9" s="36"/>
      <c r="I9" s="36"/>
      <c r="J9" s="36"/>
      <c r="K9" s="95">
        <f>Entrada!$B$28</f>
        <v>0</v>
      </c>
      <c r="L9" s="35"/>
      <c r="M9" s="35"/>
      <c r="N9" s="35"/>
      <c r="O9" s="2" t="s">
        <v>41</v>
      </c>
      <c r="P9" s="95">
        <f>Entrada!$B$29</f>
        <v>0</v>
      </c>
      <c r="Q9" s="35"/>
      <c r="R9" s="35"/>
      <c r="S9" s="35"/>
      <c r="T9" s="42" t="s">
        <v>42</v>
      </c>
      <c r="U9" s="42"/>
      <c r="V9" s="42"/>
    </row>
    <row r="11" spans="1:22" x14ac:dyDescent="0.25">
      <c r="A11" s="94" t="s">
        <v>45</v>
      </c>
      <c r="B11" s="94"/>
      <c r="C11" s="94"/>
      <c r="D11" s="94"/>
      <c r="E11" s="94"/>
      <c r="F11" s="94"/>
      <c r="G11" s="94" t="s">
        <v>46</v>
      </c>
      <c r="H11" s="94"/>
      <c r="I11" s="94"/>
      <c r="J11" s="89" t="s">
        <v>47</v>
      </c>
      <c r="K11" s="90"/>
      <c r="L11" s="90"/>
      <c r="M11" s="90"/>
      <c r="N11" s="90"/>
      <c r="O11" s="91"/>
      <c r="P11" s="94" t="s">
        <v>44</v>
      </c>
      <c r="Q11" s="94"/>
      <c r="R11" s="94"/>
      <c r="S11" s="94"/>
      <c r="T11" s="94" t="s">
        <v>43</v>
      </c>
      <c r="U11" s="94"/>
      <c r="V11" s="94"/>
    </row>
    <row r="12" spans="1:22" ht="29.25" customHeight="1" x14ac:dyDescent="0.3">
      <c r="A12" s="88">
        <f>(Entrada!B16)</f>
        <v>0</v>
      </c>
      <c r="B12" s="88"/>
      <c r="C12" s="88"/>
      <c r="D12" s="88"/>
      <c r="E12" s="88"/>
      <c r="F12" s="88"/>
      <c r="G12" s="88">
        <f>(Entrada!B17)</f>
        <v>0</v>
      </c>
      <c r="H12" s="88"/>
      <c r="I12" s="88"/>
      <c r="J12" s="88" t="str">
        <f>CONCATENATE(Entrada!B20,", ",Entrada!B21)</f>
        <v xml:space="preserve">, </v>
      </c>
      <c r="K12" s="88"/>
      <c r="L12" s="88"/>
      <c r="M12" s="88"/>
      <c r="N12" s="88"/>
      <c r="O12" s="88"/>
      <c r="P12" s="92">
        <f>(Entrada!B19)</f>
        <v>0</v>
      </c>
      <c r="Q12" s="92"/>
      <c r="R12" s="92"/>
      <c r="S12" s="92"/>
      <c r="T12" s="93">
        <f>(Entrada!B18)</f>
        <v>0</v>
      </c>
      <c r="U12" s="93"/>
      <c r="V12" s="93"/>
    </row>
    <row r="13" spans="1:22" ht="29.25" customHeight="1" x14ac:dyDescent="0.3">
      <c r="A13" s="88"/>
      <c r="B13" s="88"/>
      <c r="C13" s="88"/>
      <c r="D13" s="88"/>
      <c r="E13" s="88"/>
      <c r="F13" s="88"/>
      <c r="G13" s="88"/>
      <c r="H13" s="88"/>
      <c r="I13" s="88"/>
      <c r="J13" s="88"/>
      <c r="K13" s="88"/>
      <c r="L13" s="88"/>
      <c r="M13" s="88"/>
      <c r="N13" s="88"/>
      <c r="O13" s="88"/>
      <c r="P13" s="92"/>
      <c r="Q13" s="92"/>
      <c r="R13" s="92"/>
      <c r="S13" s="92"/>
      <c r="T13" s="93"/>
      <c r="U13" s="93"/>
      <c r="V13" s="93"/>
    </row>
    <row r="14" spans="1:22" ht="30.75" customHeight="1" x14ac:dyDescent="0.3">
      <c r="A14" s="88"/>
      <c r="B14" s="88"/>
      <c r="C14" s="88"/>
      <c r="D14" s="88"/>
      <c r="E14" s="88"/>
      <c r="F14" s="88"/>
      <c r="G14" s="88"/>
      <c r="H14" s="88"/>
      <c r="I14" s="88"/>
      <c r="J14" s="88"/>
      <c r="K14" s="88"/>
      <c r="L14" s="88"/>
      <c r="M14" s="88"/>
      <c r="N14" s="88"/>
      <c r="O14" s="88"/>
      <c r="P14" s="92"/>
      <c r="Q14" s="92"/>
      <c r="R14" s="92"/>
      <c r="S14" s="92"/>
      <c r="T14" s="93"/>
      <c r="U14" s="93"/>
      <c r="V14" s="93"/>
    </row>
    <row r="15" spans="1:22" ht="30.75" customHeight="1" x14ac:dyDescent="0.3">
      <c r="A15" s="88"/>
      <c r="B15" s="88"/>
      <c r="C15" s="88"/>
      <c r="D15" s="88"/>
      <c r="E15" s="88"/>
      <c r="F15" s="88"/>
      <c r="G15" s="88"/>
      <c r="H15" s="88"/>
      <c r="I15" s="88"/>
      <c r="J15" s="88"/>
      <c r="K15" s="88"/>
      <c r="L15" s="88"/>
      <c r="M15" s="88"/>
      <c r="N15" s="88"/>
      <c r="O15" s="88"/>
      <c r="P15" s="92"/>
      <c r="Q15" s="92"/>
      <c r="R15" s="92"/>
      <c r="S15" s="92"/>
      <c r="T15" s="93"/>
      <c r="U15" s="93"/>
      <c r="V15" s="93"/>
    </row>
    <row r="16" spans="1:22" ht="31.5" customHeight="1" x14ac:dyDescent="0.3">
      <c r="A16" s="88"/>
      <c r="B16" s="88"/>
      <c r="C16" s="88"/>
      <c r="D16" s="88"/>
      <c r="E16" s="88"/>
      <c r="F16" s="88"/>
      <c r="G16" s="88"/>
      <c r="H16" s="88"/>
      <c r="I16" s="88"/>
      <c r="J16" s="88"/>
      <c r="K16" s="88"/>
      <c r="L16" s="88"/>
      <c r="M16" s="88"/>
      <c r="N16" s="88"/>
      <c r="O16" s="88"/>
      <c r="P16" s="92"/>
      <c r="Q16" s="92"/>
      <c r="R16" s="92"/>
      <c r="S16" s="92"/>
      <c r="T16" s="93"/>
      <c r="U16" s="93"/>
      <c r="V16" s="93"/>
    </row>
    <row r="17" spans="1:22" ht="32.25" customHeight="1" x14ac:dyDescent="0.3">
      <c r="A17" s="88"/>
      <c r="B17" s="88"/>
      <c r="C17" s="88"/>
      <c r="D17" s="88"/>
      <c r="E17" s="88"/>
      <c r="F17" s="88"/>
      <c r="G17" s="88"/>
      <c r="H17" s="88"/>
      <c r="I17" s="88"/>
      <c r="J17" s="88"/>
      <c r="K17" s="88"/>
      <c r="L17" s="88"/>
      <c r="M17" s="88"/>
      <c r="N17" s="88"/>
      <c r="O17" s="88"/>
      <c r="P17" s="92"/>
      <c r="Q17" s="92"/>
      <c r="R17" s="92"/>
      <c r="S17" s="92"/>
      <c r="T17" s="93"/>
      <c r="U17" s="93"/>
      <c r="V17" s="93"/>
    </row>
    <row r="18" spans="1:22" ht="30.75" customHeight="1" x14ac:dyDescent="0.3">
      <c r="A18" s="88"/>
      <c r="B18" s="88"/>
      <c r="C18" s="88"/>
      <c r="D18" s="88"/>
      <c r="E18" s="88"/>
      <c r="F18" s="88"/>
      <c r="G18" s="88"/>
      <c r="H18" s="88"/>
      <c r="I18" s="88"/>
      <c r="J18" s="88"/>
      <c r="K18" s="88"/>
      <c r="L18" s="88"/>
      <c r="M18" s="88"/>
      <c r="N18" s="88"/>
      <c r="O18" s="88"/>
      <c r="P18" s="92"/>
      <c r="Q18" s="92"/>
      <c r="R18" s="92"/>
      <c r="S18" s="92"/>
      <c r="T18" s="93"/>
      <c r="U18" s="93"/>
      <c r="V18" s="93"/>
    </row>
    <row r="19" spans="1:22" ht="33" customHeight="1" x14ac:dyDescent="0.25">
      <c r="A19" s="88"/>
      <c r="B19" s="88"/>
      <c r="C19" s="88"/>
      <c r="D19" s="88"/>
      <c r="E19" s="88"/>
      <c r="F19" s="88"/>
      <c r="G19" s="88"/>
      <c r="H19" s="88"/>
      <c r="I19" s="88"/>
      <c r="J19" s="88"/>
      <c r="K19" s="88"/>
      <c r="L19" s="88"/>
      <c r="M19" s="88"/>
      <c r="N19" s="88"/>
      <c r="O19" s="88"/>
      <c r="P19" s="92"/>
      <c r="Q19" s="92"/>
      <c r="R19" s="92"/>
      <c r="S19" s="92"/>
      <c r="T19" s="93"/>
      <c r="U19" s="93"/>
      <c r="V19" s="93"/>
    </row>
    <row r="20" spans="1:22" ht="33.75" customHeight="1" x14ac:dyDescent="0.25">
      <c r="A20" s="88"/>
      <c r="B20" s="88"/>
      <c r="C20" s="88"/>
      <c r="D20" s="88"/>
      <c r="E20" s="88"/>
      <c r="F20" s="88"/>
      <c r="G20" s="88"/>
      <c r="H20" s="88"/>
      <c r="I20" s="88"/>
      <c r="J20" s="88"/>
      <c r="K20" s="88"/>
      <c r="L20" s="88"/>
      <c r="M20" s="88"/>
      <c r="N20" s="88"/>
      <c r="O20" s="88"/>
      <c r="P20" s="92"/>
      <c r="Q20" s="92"/>
      <c r="R20" s="92"/>
      <c r="S20" s="92"/>
      <c r="T20" s="93"/>
      <c r="U20" s="93"/>
      <c r="V20" s="93"/>
    </row>
    <row r="21" spans="1:22" ht="33" customHeight="1" x14ac:dyDescent="0.25">
      <c r="A21" s="88"/>
      <c r="B21" s="88"/>
      <c r="C21" s="88"/>
      <c r="D21" s="88"/>
      <c r="E21" s="88"/>
      <c r="F21" s="88"/>
      <c r="G21" s="88"/>
      <c r="H21" s="88"/>
      <c r="I21" s="88"/>
      <c r="J21" s="88"/>
      <c r="K21" s="88"/>
      <c r="L21" s="88"/>
      <c r="M21" s="88"/>
      <c r="N21" s="88"/>
      <c r="O21" s="88"/>
      <c r="P21" s="92"/>
      <c r="Q21" s="92"/>
      <c r="R21" s="92"/>
      <c r="S21" s="92"/>
      <c r="T21" s="93"/>
      <c r="U21" s="93"/>
      <c r="V21" s="93"/>
    </row>
    <row r="22" spans="1:22" ht="31.5" customHeight="1" x14ac:dyDescent="0.25">
      <c r="A22" s="88"/>
      <c r="B22" s="88"/>
      <c r="C22" s="88"/>
      <c r="D22" s="88"/>
      <c r="E22" s="88"/>
      <c r="F22" s="88"/>
      <c r="G22" s="88"/>
      <c r="H22" s="88"/>
      <c r="I22" s="88"/>
      <c r="J22" s="88"/>
      <c r="K22" s="88"/>
      <c r="L22" s="88"/>
      <c r="M22" s="88"/>
      <c r="N22" s="88"/>
      <c r="O22" s="88"/>
      <c r="P22" s="92"/>
      <c r="Q22" s="92"/>
      <c r="R22" s="92"/>
      <c r="S22" s="92"/>
      <c r="T22" s="93"/>
      <c r="U22" s="93"/>
      <c r="V22" s="93"/>
    </row>
    <row r="23" spans="1:22" ht="32.25" customHeight="1" x14ac:dyDescent="0.25">
      <c r="A23" s="88"/>
      <c r="B23" s="88"/>
      <c r="C23" s="88"/>
      <c r="D23" s="88"/>
      <c r="E23" s="88"/>
      <c r="F23" s="88"/>
      <c r="G23" s="88"/>
      <c r="H23" s="88"/>
      <c r="I23" s="88"/>
      <c r="J23" s="88"/>
      <c r="K23" s="88"/>
      <c r="L23" s="88"/>
      <c r="M23" s="88"/>
      <c r="N23" s="88"/>
      <c r="O23" s="88"/>
      <c r="P23" s="92"/>
      <c r="Q23" s="92"/>
      <c r="R23" s="92"/>
      <c r="S23" s="92"/>
      <c r="T23" s="93"/>
      <c r="U23" s="93"/>
      <c r="V23" s="93"/>
    </row>
    <row r="24" spans="1:22" ht="30.75" customHeight="1" x14ac:dyDescent="0.25">
      <c r="A24" s="88"/>
      <c r="B24" s="88"/>
      <c r="C24" s="88"/>
      <c r="D24" s="88"/>
      <c r="E24" s="88"/>
      <c r="F24" s="88"/>
      <c r="G24" s="88"/>
      <c r="H24" s="88"/>
      <c r="I24" s="88"/>
      <c r="J24" s="88"/>
      <c r="K24" s="88"/>
      <c r="L24" s="88"/>
      <c r="M24" s="88"/>
      <c r="N24" s="88"/>
      <c r="O24" s="88"/>
      <c r="P24" s="92"/>
      <c r="Q24" s="92"/>
      <c r="R24" s="92"/>
      <c r="S24" s="92"/>
      <c r="T24" s="93"/>
      <c r="U24" s="93"/>
      <c r="V24" s="93"/>
    </row>
    <row r="25" spans="1:22" ht="30" customHeight="1" x14ac:dyDescent="0.25">
      <c r="A25" s="88"/>
      <c r="B25" s="88"/>
      <c r="C25" s="88"/>
      <c r="D25" s="88"/>
      <c r="E25" s="88"/>
      <c r="F25" s="88"/>
      <c r="G25" s="88"/>
      <c r="H25" s="88"/>
      <c r="I25" s="88"/>
      <c r="J25" s="88"/>
      <c r="K25" s="88"/>
      <c r="L25" s="88"/>
      <c r="M25" s="88"/>
      <c r="N25" s="88"/>
      <c r="O25" s="88"/>
      <c r="P25" s="92"/>
      <c r="Q25" s="92"/>
      <c r="R25" s="92"/>
      <c r="S25" s="92"/>
      <c r="T25" s="93"/>
      <c r="U25" s="93"/>
      <c r="V25" s="93"/>
    </row>
    <row r="28" spans="1:22" x14ac:dyDescent="0.25">
      <c r="A28" s="40" t="s">
        <v>37</v>
      </c>
      <c r="B28" s="40"/>
      <c r="C28" s="40"/>
      <c r="D28" s="40"/>
      <c r="E28" s="40"/>
      <c r="F28" s="40"/>
      <c r="G28" s="40"/>
      <c r="H28" s="40"/>
      <c r="I28" s="40"/>
      <c r="J28" s="40"/>
      <c r="K28" s="40"/>
      <c r="L28" s="41">
        <f ca="1">TODAY()</f>
        <v>44047</v>
      </c>
      <c r="M28" s="41"/>
      <c r="N28" s="41"/>
      <c r="O28" s="41"/>
      <c r="P28" s="41"/>
      <c r="Q28" s="41"/>
      <c r="R28" s="41"/>
      <c r="S28" s="41"/>
      <c r="T28" s="41"/>
      <c r="U28" s="41"/>
      <c r="V28" s="41"/>
    </row>
    <row r="32" spans="1:22" x14ac:dyDescent="0.25">
      <c r="A32" s="35">
        <f>(Entrada!B16)</f>
        <v>0</v>
      </c>
      <c r="B32" s="35"/>
      <c r="C32" s="35"/>
      <c r="D32" s="35"/>
      <c r="E32" s="35"/>
      <c r="F32" s="35"/>
      <c r="G32" s="35"/>
      <c r="H32" s="35"/>
      <c r="I32" s="35"/>
      <c r="J32" s="35"/>
      <c r="K32" s="35"/>
      <c r="L32" s="35"/>
      <c r="M32" s="35"/>
      <c r="N32" s="35"/>
      <c r="O32" s="35"/>
      <c r="P32" s="35"/>
      <c r="Q32" s="35"/>
      <c r="R32" s="35"/>
      <c r="S32" s="35"/>
      <c r="T32" s="35"/>
      <c r="U32" s="35"/>
      <c r="V32" s="35"/>
    </row>
    <row r="33" spans="1:22" x14ac:dyDescent="0.25">
      <c r="A33" s="35" t="str">
        <f>CONCATENATE(Entrada!B17," do(a) ",Entrada!B4)</f>
        <v xml:space="preserve"> do(a) </v>
      </c>
      <c r="B33" s="35"/>
      <c r="C33" s="35"/>
      <c r="D33" s="35"/>
      <c r="E33" s="35"/>
      <c r="F33" s="35"/>
      <c r="G33" s="35"/>
      <c r="H33" s="35"/>
      <c r="I33" s="35"/>
      <c r="J33" s="35"/>
      <c r="K33" s="35"/>
      <c r="L33" s="35"/>
      <c r="M33" s="35"/>
      <c r="N33" s="35"/>
      <c r="O33" s="35"/>
      <c r="P33" s="35"/>
      <c r="Q33" s="35"/>
      <c r="R33" s="35"/>
      <c r="S33" s="35"/>
      <c r="T33" s="35"/>
      <c r="U33" s="35"/>
      <c r="V33" s="35"/>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6" t="s">
        <v>48</v>
      </c>
      <c r="B1" s="46"/>
      <c r="C1" s="46"/>
      <c r="D1" s="46"/>
      <c r="E1" s="46"/>
      <c r="F1" s="46"/>
      <c r="G1" s="46"/>
      <c r="H1" s="46"/>
      <c r="I1" s="46"/>
      <c r="J1" s="46"/>
      <c r="K1" s="46"/>
      <c r="L1" s="46"/>
      <c r="M1" s="46"/>
      <c r="N1" s="46"/>
      <c r="O1" s="46"/>
      <c r="P1" s="46"/>
      <c r="Q1" s="46"/>
      <c r="R1" s="46"/>
      <c r="S1" s="46"/>
      <c r="T1" s="46"/>
      <c r="U1" s="46"/>
      <c r="V1" s="46"/>
    </row>
    <row r="6" spans="1:22" ht="15.6" x14ac:dyDescent="0.3">
      <c r="D6" s="1" t="s">
        <v>28</v>
      </c>
      <c r="E6" s="48">
        <f>(Entrada!B30)</f>
        <v>0</v>
      </c>
      <c r="F6" s="48"/>
      <c r="G6" s="48"/>
      <c r="H6" s="48"/>
      <c r="I6" s="48"/>
      <c r="J6" s="48"/>
      <c r="K6" s="48"/>
      <c r="L6" s="48"/>
      <c r="M6" s="48"/>
      <c r="N6" s="48"/>
      <c r="O6" s="48"/>
      <c r="P6" s="48"/>
      <c r="Q6" s="48"/>
      <c r="R6" s="48"/>
      <c r="S6" s="48"/>
      <c r="T6" s="48"/>
      <c r="U6" s="48"/>
      <c r="V6" s="21" t="s">
        <v>51</v>
      </c>
    </row>
    <row r="7" spans="1:22" x14ac:dyDescent="0.25">
      <c r="A7" s="36" t="s">
        <v>52</v>
      </c>
      <c r="B7" s="36"/>
      <c r="C7" s="36"/>
      <c r="D7" s="36"/>
      <c r="E7" s="46">
        <f>(Entrada!B31)</f>
        <v>0</v>
      </c>
      <c r="F7" s="46"/>
      <c r="G7" s="46"/>
      <c r="H7" s="46"/>
      <c r="I7" s="46"/>
      <c r="J7" s="46"/>
      <c r="K7" s="46"/>
      <c r="L7" s="36" t="s">
        <v>53</v>
      </c>
      <c r="M7" s="36"/>
      <c r="N7" s="36"/>
      <c r="O7" s="36"/>
      <c r="P7" s="36"/>
      <c r="Q7" s="36"/>
      <c r="R7" s="36"/>
      <c r="S7" s="36"/>
      <c r="T7" s="36"/>
      <c r="U7" s="36"/>
      <c r="V7" s="36"/>
    </row>
    <row r="8" spans="1:22" ht="15.6" x14ac:dyDescent="0.3">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3">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3">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3">
      <c r="A12" s="24"/>
      <c r="B12" s="24"/>
      <c r="C12" s="24"/>
      <c r="D12" s="24"/>
      <c r="E12" s="24"/>
      <c r="F12" s="24"/>
      <c r="G12" s="24"/>
      <c r="H12" s="24"/>
      <c r="I12" s="24"/>
      <c r="J12" s="24"/>
      <c r="K12" s="24"/>
      <c r="L12" s="24"/>
      <c r="M12" s="24"/>
      <c r="N12" s="24"/>
      <c r="O12" s="24"/>
      <c r="P12" s="24"/>
      <c r="Q12" s="24"/>
      <c r="R12" s="24"/>
      <c r="S12" s="24"/>
      <c r="T12" s="24"/>
      <c r="U12" s="24"/>
      <c r="V12" s="24"/>
    </row>
    <row r="15" spans="1:22" ht="15.6" x14ac:dyDescent="0.3">
      <c r="D15" s="1" t="s">
        <v>56</v>
      </c>
    </row>
    <row r="22" spans="1:22" x14ac:dyDescent="0.25">
      <c r="A22" s="40" t="s">
        <v>57</v>
      </c>
      <c r="B22" s="40"/>
      <c r="C22" s="40"/>
      <c r="D22" s="40"/>
      <c r="E22" s="40"/>
      <c r="F22" s="40"/>
      <c r="G22" s="40"/>
      <c r="H22" s="40"/>
      <c r="I22" s="40"/>
      <c r="J22" s="40"/>
      <c r="K22" s="40"/>
      <c r="L22" s="41">
        <f ca="1">TODAY()</f>
        <v>44047</v>
      </c>
      <c r="M22" s="41"/>
      <c r="N22" s="41"/>
      <c r="O22" s="41"/>
      <c r="P22" s="41"/>
      <c r="Q22" s="41"/>
      <c r="R22" s="41"/>
      <c r="S22" s="41"/>
      <c r="T22" s="41"/>
      <c r="U22" s="41"/>
      <c r="V22" s="41"/>
    </row>
    <row r="27" spans="1:22" x14ac:dyDescent="0.25">
      <c r="A27" s="35">
        <f>(Entrada!B30)</f>
        <v>0</v>
      </c>
      <c r="B27" s="35"/>
      <c r="C27" s="35"/>
      <c r="D27" s="35"/>
      <c r="E27" s="35"/>
      <c r="F27" s="35"/>
      <c r="G27" s="35"/>
      <c r="H27" s="35"/>
      <c r="I27" s="35"/>
      <c r="J27" s="35"/>
      <c r="K27" s="35"/>
      <c r="L27" s="35"/>
      <c r="M27" s="35"/>
      <c r="N27" s="35"/>
      <c r="O27" s="35"/>
      <c r="P27" s="35"/>
      <c r="Q27" s="35"/>
      <c r="R27" s="35"/>
      <c r="S27" s="35"/>
      <c r="T27" s="35"/>
      <c r="U27" s="35"/>
      <c r="V27" s="35"/>
    </row>
    <row r="28" spans="1:22" x14ac:dyDescent="0.25">
      <c r="A28" s="35" t="str">
        <f>CONCATENATE("CRC n°: ",Entrada!B31)</f>
        <v xml:space="preserve">CRC n°: </v>
      </c>
      <c r="B28" s="35"/>
      <c r="C28" s="35"/>
      <c r="D28" s="35"/>
      <c r="E28" s="35"/>
      <c r="F28" s="35"/>
      <c r="G28" s="35"/>
      <c r="H28" s="35"/>
      <c r="I28" s="35"/>
      <c r="J28" s="35"/>
      <c r="K28" s="35"/>
      <c r="L28" s="35"/>
      <c r="M28" s="35"/>
      <c r="N28" s="35"/>
      <c r="O28" s="35"/>
      <c r="P28" s="35"/>
      <c r="Q28" s="35"/>
      <c r="R28" s="35"/>
      <c r="S28" s="35"/>
      <c r="T28" s="35"/>
      <c r="U28" s="35"/>
      <c r="V28" s="35"/>
    </row>
    <row r="34" spans="1:22" x14ac:dyDescent="0.25">
      <c r="A34" s="35">
        <f>(Entrada!B16)</f>
        <v>0</v>
      </c>
      <c r="B34" s="35"/>
      <c r="C34" s="35"/>
      <c r="D34" s="35"/>
      <c r="E34" s="35"/>
      <c r="F34" s="35"/>
      <c r="G34" s="35"/>
      <c r="H34" s="35"/>
      <c r="I34" s="35"/>
      <c r="J34" s="35"/>
      <c r="K34" s="35"/>
      <c r="L34" s="35"/>
      <c r="M34" s="35"/>
      <c r="N34" s="35"/>
      <c r="O34" s="35"/>
      <c r="P34" s="35"/>
      <c r="Q34" s="35"/>
      <c r="R34" s="35"/>
      <c r="S34" s="35"/>
      <c r="T34" s="35"/>
      <c r="U34" s="35"/>
      <c r="V34" s="35"/>
    </row>
    <row r="35" spans="1:22" x14ac:dyDescent="0.25">
      <c r="A35" s="35" t="str">
        <f>CONCATENATE(Entrada!B17," do(a) ",Entrada!B4)</f>
        <v xml:space="preserve"> do(a) </v>
      </c>
      <c r="B35" s="35"/>
      <c r="C35" s="35"/>
      <c r="D35" s="35"/>
      <c r="E35" s="35"/>
      <c r="F35" s="35"/>
      <c r="G35" s="35"/>
      <c r="H35" s="35"/>
      <c r="I35" s="35"/>
      <c r="J35" s="35"/>
      <c r="K35" s="35"/>
      <c r="L35" s="35"/>
      <c r="M35" s="35"/>
      <c r="N35" s="35"/>
      <c r="O35" s="35"/>
      <c r="P35" s="35"/>
      <c r="Q35" s="35"/>
      <c r="R35" s="35"/>
      <c r="S35" s="35"/>
      <c r="T35" s="35"/>
      <c r="U35" s="35"/>
      <c r="V35" s="35"/>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6" t="s">
        <v>58</v>
      </c>
      <c r="B1" s="46"/>
      <c r="C1" s="46"/>
      <c r="D1" s="46"/>
      <c r="E1" s="46"/>
      <c r="F1" s="46"/>
      <c r="G1" s="46"/>
      <c r="H1" s="46"/>
      <c r="I1" s="46"/>
      <c r="J1" s="46"/>
      <c r="K1" s="46"/>
      <c r="L1" s="46"/>
      <c r="M1" s="46"/>
      <c r="N1" s="46"/>
      <c r="O1" s="46"/>
      <c r="P1" s="46"/>
      <c r="Q1" s="46"/>
      <c r="R1" s="46"/>
      <c r="S1" s="46"/>
      <c r="T1" s="46"/>
      <c r="U1" s="46"/>
      <c r="V1" s="46"/>
    </row>
    <row r="8" spans="1:22" ht="15.6" x14ac:dyDescent="0.3">
      <c r="D8" s="1" t="s">
        <v>28</v>
      </c>
      <c r="E8" s="46">
        <f>(Entrada!B16)</f>
        <v>0</v>
      </c>
      <c r="F8" s="46"/>
      <c r="G8" s="46"/>
      <c r="H8" s="46"/>
      <c r="I8" s="46"/>
      <c r="J8" s="46"/>
      <c r="K8" s="46"/>
      <c r="L8" s="46"/>
      <c r="M8" s="46"/>
      <c r="N8" s="46"/>
      <c r="O8" s="46"/>
      <c r="P8" s="46"/>
      <c r="Q8" s="46"/>
      <c r="R8" s="46"/>
      <c r="S8" s="35" t="str">
        <f>CONCATENATE(", ",Entrada!B17," do(a)")</f>
        <v>,  do(a)</v>
      </c>
      <c r="T8" s="35"/>
      <c r="U8" s="35"/>
      <c r="V8" s="35"/>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7">
        <f>(Entrada!B18)</f>
        <v>0</v>
      </c>
      <c r="B10" s="97"/>
      <c r="C10" s="97"/>
      <c r="D10" s="97"/>
      <c r="E10" s="44" t="s">
        <v>59</v>
      </c>
      <c r="F10" s="44"/>
      <c r="G10" s="44"/>
      <c r="H10" s="44"/>
      <c r="I10" s="44"/>
      <c r="J10" s="44"/>
      <c r="K10" s="44"/>
      <c r="L10" s="44"/>
      <c r="M10" s="44"/>
      <c r="N10" s="44"/>
      <c r="O10" s="44"/>
      <c r="P10" s="44"/>
      <c r="Q10" s="44"/>
      <c r="R10" s="44"/>
      <c r="S10" s="44"/>
      <c r="T10" s="44"/>
      <c r="U10" s="44"/>
      <c r="V10" s="44"/>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3">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ht="15.6" x14ac:dyDescent="0.3">
      <c r="A14" s="30">
        <v>1</v>
      </c>
      <c r="B14" s="96"/>
      <c r="C14" s="96"/>
      <c r="D14" s="96"/>
      <c r="E14" s="96"/>
      <c r="F14" s="96"/>
      <c r="G14" s="96"/>
      <c r="H14" s="96"/>
      <c r="I14" s="96"/>
      <c r="J14" s="96"/>
      <c r="K14" s="96"/>
      <c r="L14" s="96"/>
      <c r="M14" s="96"/>
      <c r="N14" s="96"/>
      <c r="O14" s="96"/>
      <c r="P14" s="96"/>
      <c r="Q14" s="96"/>
      <c r="R14" s="96"/>
      <c r="S14" s="96"/>
      <c r="T14" s="96"/>
      <c r="U14" s="96"/>
      <c r="V14" s="96"/>
    </row>
    <row r="15" spans="1:22" s="28" customFormat="1" ht="15.6" x14ac:dyDescent="0.3">
      <c r="A15" s="30">
        <v>2</v>
      </c>
      <c r="B15" s="96"/>
      <c r="C15" s="96"/>
      <c r="D15" s="96"/>
      <c r="E15" s="96"/>
      <c r="F15" s="96"/>
      <c r="G15" s="96"/>
      <c r="H15" s="96"/>
      <c r="I15" s="96"/>
      <c r="J15" s="96"/>
      <c r="K15" s="96"/>
      <c r="L15" s="96"/>
      <c r="M15" s="96"/>
      <c r="N15" s="96"/>
      <c r="O15" s="96"/>
      <c r="P15" s="96"/>
      <c r="Q15" s="96"/>
      <c r="R15" s="96"/>
      <c r="S15" s="96"/>
      <c r="T15" s="96"/>
      <c r="U15" s="96"/>
      <c r="V15" s="96"/>
    </row>
    <row r="16" spans="1:22" s="28" customFormat="1" ht="15.6" x14ac:dyDescent="0.3">
      <c r="A16" s="30">
        <v>3</v>
      </c>
      <c r="B16" s="96"/>
      <c r="C16" s="96"/>
      <c r="D16" s="96"/>
      <c r="E16" s="96"/>
      <c r="F16" s="96"/>
      <c r="G16" s="96"/>
      <c r="H16" s="96"/>
      <c r="I16" s="96"/>
      <c r="J16" s="96"/>
      <c r="K16" s="96"/>
      <c r="L16" s="96"/>
      <c r="M16" s="96"/>
      <c r="N16" s="96"/>
      <c r="O16" s="96"/>
      <c r="P16" s="96"/>
      <c r="Q16" s="96"/>
      <c r="R16" s="96"/>
      <c r="S16" s="96"/>
      <c r="T16" s="96"/>
      <c r="U16" s="96"/>
      <c r="V16" s="96"/>
    </row>
    <row r="17" spans="1:22" s="28" customFormat="1" ht="15.6" x14ac:dyDescent="0.3">
      <c r="A17" s="30">
        <v>4</v>
      </c>
      <c r="B17" s="96"/>
      <c r="C17" s="96"/>
      <c r="D17" s="96"/>
      <c r="E17" s="96"/>
      <c r="F17" s="96"/>
      <c r="G17" s="96"/>
      <c r="H17" s="96"/>
      <c r="I17" s="96"/>
      <c r="J17" s="96"/>
      <c r="K17" s="96"/>
      <c r="L17" s="96"/>
      <c r="M17" s="96"/>
      <c r="N17" s="96"/>
      <c r="O17" s="96"/>
      <c r="P17" s="96"/>
      <c r="Q17" s="96"/>
      <c r="R17" s="96"/>
      <c r="S17" s="96"/>
      <c r="T17" s="96"/>
      <c r="U17" s="96"/>
      <c r="V17" s="96"/>
    </row>
    <row r="18" spans="1:22" s="28" customFormat="1" ht="15.6" x14ac:dyDescent="0.3">
      <c r="A18" s="30">
        <v>5</v>
      </c>
      <c r="B18" s="96"/>
      <c r="C18" s="96"/>
      <c r="D18" s="96"/>
      <c r="E18" s="96"/>
      <c r="F18" s="96"/>
      <c r="G18" s="96"/>
      <c r="H18" s="96"/>
      <c r="I18" s="96"/>
      <c r="J18" s="96"/>
      <c r="K18" s="96"/>
      <c r="L18" s="96"/>
      <c r="M18" s="96"/>
      <c r="N18" s="96"/>
      <c r="O18" s="96"/>
      <c r="P18" s="96"/>
      <c r="Q18" s="96"/>
      <c r="R18" s="96"/>
      <c r="S18" s="96"/>
      <c r="T18" s="96"/>
      <c r="U18" s="96"/>
      <c r="V18" s="96"/>
    </row>
    <row r="19" spans="1:22" s="28" customFormat="1" ht="15.6" x14ac:dyDescent="0.3">
      <c r="A19" s="30">
        <v>6</v>
      </c>
      <c r="B19" s="96"/>
      <c r="C19" s="96"/>
      <c r="D19" s="96"/>
      <c r="E19" s="96"/>
      <c r="F19" s="96"/>
      <c r="G19" s="96"/>
      <c r="H19" s="96"/>
      <c r="I19" s="96"/>
      <c r="J19" s="96"/>
      <c r="K19" s="96"/>
      <c r="L19" s="96"/>
      <c r="M19" s="96"/>
      <c r="N19" s="96"/>
      <c r="O19" s="96"/>
      <c r="P19" s="96"/>
      <c r="Q19" s="96"/>
      <c r="R19" s="96"/>
      <c r="S19" s="96"/>
      <c r="T19" s="96"/>
      <c r="U19" s="96"/>
      <c r="V19" s="96"/>
    </row>
    <row r="20" spans="1:22" s="28" customFormat="1" ht="15.6" x14ac:dyDescent="0.3">
      <c r="A20" s="30">
        <v>7</v>
      </c>
      <c r="B20" s="96"/>
      <c r="C20" s="96"/>
      <c r="D20" s="96"/>
      <c r="E20" s="96"/>
      <c r="F20" s="96"/>
      <c r="G20" s="96"/>
      <c r="H20" s="96"/>
      <c r="I20" s="96"/>
      <c r="J20" s="96"/>
      <c r="K20" s="96"/>
      <c r="L20" s="96"/>
      <c r="M20" s="96"/>
      <c r="N20" s="96"/>
      <c r="O20" s="96"/>
      <c r="P20" s="96"/>
      <c r="Q20" s="96"/>
      <c r="R20" s="96"/>
      <c r="S20" s="96"/>
      <c r="T20" s="96"/>
      <c r="U20" s="96"/>
      <c r="V20" s="96"/>
    </row>
    <row r="21" spans="1:22" s="28" customFormat="1" ht="15.6" x14ac:dyDescent="0.3">
      <c r="A21" s="30">
        <v>8</v>
      </c>
      <c r="B21" s="96"/>
      <c r="C21" s="96"/>
      <c r="D21" s="96"/>
      <c r="E21" s="96"/>
      <c r="F21" s="96"/>
      <c r="G21" s="96"/>
      <c r="H21" s="96"/>
      <c r="I21" s="96"/>
      <c r="J21" s="96"/>
      <c r="K21" s="96"/>
      <c r="L21" s="96"/>
      <c r="M21" s="96"/>
      <c r="N21" s="96"/>
      <c r="O21" s="96"/>
      <c r="P21" s="96"/>
      <c r="Q21" s="96"/>
      <c r="R21" s="96"/>
      <c r="S21" s="96"/>
      <c r="T21" s="96"/>
      <c r="U21" s="96"/>
      <c r="V21" s="96"/>
    </row>
    <row r="22" spans="1:22" s="28" customFormat="1" ht="15.6" x14ac:dyDescent="0.3">
      <c r="A22" s="30">
        <v>9</v>
      </c>
      <c r="B22" s="96"/>
      <c r="C22" s="96"/>
      <c r="D22" s="96"/>
      <c r="E22" s="96"/>
      <c r="F22" s="96"/>
      <c r="G22" s="96"/>
      <c r="H22" s="96"/>
      <c r="I22" s="96"/>
      <c r="J22" s="96"/>
      <c r="K22" s="96"/>
      <c r="L22" s="96"/>
      <c r="M22" s="96"/>
      <c r="N22" s="96"/>
      <c r="O22" s="96"/>
      <c r="P22" s="96"/>
      <c r="Q22" s="96"/>
      <c r="R22" s="96"/>
      <c r="S22" s="96"/>
      <c r="T22" s="96"/>
      <c r="U22" s="96"/>
      <c r="V22" s="96"/>
    </row>
    <row r="23" spans="1:22" s="28" customFormat="1" ht="15.6" x14ac:dyDescent="0.3">
      <c r="A23" s="30">
        <v>10</v>
      </c>
      <c r="B23" s="96"/>
      <c r="C23" s="96"/>
      <c r="D23" s="96"/>
      <c r="E23" s="96"/>
      <c r="F23" s="96"/>
      <c r="G23" s="96"/>
      <c r="H23" s="96"/>
      <c r="I23" s="96"/>
      <c r="J23" s="96"/>
      <c r="K23" s="96"/>
      <c r="L23" s="96"/>
      <c r="M23" s="96"/>
      <c r="N23" s="96"/>
      <c r="O23" s="96"/>
      <c r="P23" s="96"/>
      <c r="Q23" s="96"/>
      <c r="R23" s="96"/>
      <c r="S23" s="96"/>
      <c r="T23" s="96"/>
      <c r="U23" s="96"/>
      <c r="V23" s="96"/>
    </row>
    <row r="24" spans="1:22" s="28" customFormat="1" x14ac:dyDescent="0.25">
      <c r="A24" s="30">
        <v>11</v>
      </c>
      <c r="B24" s="96"/>
      <c r="C24" s="96"/>
      <c r="D24" s="96"/>
      <c r="E24" s="96"/>
      <c r="F24" s="96"/>
      <c r="G24" s="96"/>
      <c r="H24" s="96"/>
      <c r="I24" s="96"/>
      <c r="J24" s="96"/>
      <c r="K24" s="96"/>
      <c r="L24" s="96"/>
      <c r="M24" s="96"/>
      <c r="N24" s="96"/>
      <c r="O24" s="96"/>
      <c r="P24" s="96"/>
      <c r="Q24" s="96"/>
      <c r="R24" s="96"/>
      <c r="S24" s="96"/>
      <c r="T24" s="96"/>
      <c r="U24" s="96"/>
      <c r="V24" s="96"/>
    </row>
    <row r="25" spans="1:22" s="28" customFormat="1" x14ac:dyDescent="0.25">
      <c r="A25" s="30">
        <v>12</v>
      </c>
      <c r="B25" s="96"/>
      <c r="C25" s="96"/>
      <c r="D25" s="96"/>
      <c r="E25" s="96"/>
      <c r="F25" s="96"/>
      <c r="G25" s="96"/>
      <c r="H25" s="96"/>
      <c r="I25" s="96"/>
      <c r="J25" s="96"/>
      <c r="K25" s="96"/>
      <c r="L25" s="96"/>
      <c r="M25" s="96"/>
      <c r="N25" s="96"/>
      <c r="O25" s="96"/>
      <c r="P25" s="96"/>
      <c r="Q25" s="96"/>
      <c r="R25" s="96"/>
      <c r="S25" s="96"/>
      <c r="T25" s="96"/>
      <c r="U25" s="96"/>
      <c r="V25" s="96"/>
    </row>
    <row r="26" spans="1:22" s="28" customFormat="1" x14ac:dyDescent="0.25">
      <c r="A26" s="30">
        <v>13</v>
      </c>
      <c r="B26" s="96"/>
      <c r="C26" s="96"/>
      <c r="D26" s="96"/>
      <c r="E26" s="96"/>
      <c r="F26" s="96"/>
      <c r="G26" s="96"/>
      <c r="H26" s="96"/>
      <c r="I26" s="96"/>
      <c r="J26" s="96"/>
      <c r="K26" s="96"/>
      <c r="L26" s="96"/>
      <c r="M26" s="96"/>
      <c r="N26" s="96"/>
      <c r="O26" s="96"/>
      <c r="P26" s="96"/>
      <c r="Q26" s="96"/>
      <c r="R26" s="96"/>
      <c r="S26" s="96"/>
      <c r="T26" s="96"/>
      <c r="U26" s="96"/>
      <c r="V26" s="96"/>
    </row>
    <row r="27" spans="1:22" s="28" customFormat="1" x14ac:dyDescent="0.25">
      <c r="A27" s="30">
        <v>14</v>
      </c>
      <c r="B27" s="96"/>
      <c r="C27" s="96"/>
      <c r="D27" s="96"/>
      <c r="E27" s="96"/>
      <c r="F27" s="96"/>
      <c r="G27" s="96"/>
      <c r="H27" s="96"/>
      <c r="I27" s="96"/>
      <c r="J27" s="96"/>
      <c r="K27" s="96"/>
      <c r="L27" s="96"/>
      <c r="M27" s="96"/>
      <c r="N27" s="96"/>
      <c r="O27" s="96"/>
      <c r="P27" s="96"/>
      <c r="Q27" s="96"/>
      <c r="R27" s="96"/>
      <c r="S27" s="96"/>
      <c r="T27" s="96"/>
      <c r="U27" s="96"/>
      <c r="V27" s="96"/>
    </row>
    <row r="28" spans="1:22" s="28" customFormat="1" x14ac:dyDescent="0.25">
      <c r="A28" s="30">
        <v>15</v>
      </c>
      <c r="B28" s="96"/>
      <c r="C28" s="96"/>
      <c r="D28" s="96"/>
      <c r="E28" s="96"/>
      <c r="F28" s="96"/>
      <c r="G28" s="96"/>
      <c r="H28" s="96"/>
      <c r="I28" s="96"/>
      <c r="J28" s="96"/>
      <c r="K28" s="96"/>
      <c r="L28" s="96"/>
      <c r="M28" s="96"/>
      <c r="N28" s="96"/>
      <c r="O28" s="96"/>
      <c r="P28" s="96"/>
      <c r="Q28" s="96"/>
      <c r="R28" s="96"/>
      <c r="S28" s="96"/>
      <c r="T28" s="96"/>
      <c r="U28" s="96"/>
      <c r="V28" s="96"/>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0" t="s">
        <v>57</v>
      </c>
      <c r="B32" s="40"/>
      <c r="C32" s="40"/>
      <c r="D32" s="40"/>
      <c r="E32" s="40"/>
      <c r="F32" s="40"/>
      <c r="G32" s="40"/>
      <c r="H32" s="40"/>
      <c r="I32" s="40"/>
      <c r="J32" s="40"/>
      <c r="K32" s="40"/>
      <c r="L32" s="41">
        <f ca="1">TODAY()</f>
        <v>44047</v>
      </c>
      <c r="M32" s="41"/>
      <c r="N32" s="41"/>
      <c r="O32" s="41"/>
      <c r="P32" s="41"/>
      <c r="Q32" s="41"/>
      <c r="R32" s="41"/>
      <c r="S32" s="41"/>
      <c r="T32" s="41"/>
      <c r="U32" s="41"/>
      <c r="V32" s="41"/>
    </row>
    <row r="37" spans="1:22" x14ac:dyDescent="0.25">
      <c r="A37" s="35">
        <f>(Entrada!B16)</f>
        <v>0</v>
      </c>
      <c r="B37" s="35"/>
      <c r="C37" s="35"/>
      <c r="D37" s="35"/>
      <c r="E37" s="35"/>
      <c r="F37" s="35"/>
      <c r="G37" s="35"/>
      <c r="H37" s="35"/>
      <c r="I37" s="35"/>
      <c r="J37" s="35"/>
      <c r="K37" s="35"/>
      <c r="L37" s="35"/>
      <c r="M37" s="35"/>
      <c r="N37" s="35"/>
      <c r="O37" s="35"/>
      <c r="P37" s="35"/>
      <c r="Q37" s="35"/>
      <c r="R37" s="35"/>
      <c r="S37" s="35"/>
      <c r="T37" s="35"/>
      <c r="U37" s="35"/>
      <c r="V37" s="35"/>
    </row>
    <row r="38" spans="1:22" x14ac:dyDescent="0.25">
      <c r="A38" s="35" t="str">
        <f>CONCATENATE(Entrada!B17," do(a) ",Entrada!B4)</f>
        <v xml:space="preserve"> do(a) </v>
      </c>
      <c r="B38" s="35"/>
      <c r="C38" s="35"/>
      <c r="D38" s="35"/>
      <c r="E38" s="35"/>
      <c r="F38" s="35"/>
      <c r="G38" s="35"/>
      <c r="H38" s="35"/>
      <c r="I38" s="35"/>
      <c r="J38" s="35"/>
      <c r="K38" s="35"/>
      <c r="L38" s="35"/>
      <c r="M38" s="35"/>
      <c r="N38" s="35"/>
      <c r="O38" s="35"/>
      <c r="P38" s="35"/>
      <c r="Q38" s="35"/>
      <c r="R38" s="35"/>
      <c r="S38" s="35"/>
      <c r="T38" s="35"/>
      <c r="U38" s="35"/>
      <c r="V38" s="35"/>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ht="15.6" x14ac:dyDescent="0.3">
      <c r="A3" s="23"/>
      <c r="B3" s="23"/>
      <c r="C3" s="23"/>
      <c r="D3" s="23"/>
      <c r="E3" s="23"/>
      <c r="F3" s="23"/>
      <c r="G3" s="23"/>
      <c r="H3" s="23"/>
      <c r="I3" s="23"/>
      <c r="J3" s="23"/>
      <c r="K3" s="23"/>
      <c r="L3" s="23"/>
      <c r="M3" s="23"/>
      <c r="N3" s="23"/>
      <c r="O3" s="23"/>
      <c r="P3" s="23"/>
      <c r="Q3" s="23"/>
      <c r="R3" s="23"/>
      <c r="S3" s="23"/>
      <c r="T3" s="23"/>
      <c r="U3" s="23"/>
      <c r="V3" s="23"/>
    </row>
    <row r="4" spans="1:22" ht="15.6" x14ac:dyDescent="0.3">
      <c r="A4" s="23"/>
      <c r="B4" s="23"/>
      <c r="C4" s="23"/>
      <c r="D4" s="23"/>
      <c r="E4" s="23"/>
      <c r="F4" s="23"/>
      <c r="G4" s="23"/>
      <c r="H4" s="23"/>
      <c r="I4" s="23"/>
      <c r="J4" s="23"/>
      <c r="K4" s="23"/>
      <c r="L4" s="23"/>
      <c r="M4" s="23"/>
      <c r="N4" s="23"/>
      <c r="O4" s="23"/>
      <c r="P4" s="23"/>
      <c r="Q4" s="23"/>
      <c r="R4" s="23"/>
      <c r="S4" s="23"/>
      <c r="T4" s="23"/>
      <c r="U4" s="23"/>
      <c r="V4" s="23"/>
    </row>
    <row r="5" spans="1:22" ht="15.6" x14ac:dyDescent="0.3">
      <c r="A5" s="23"/>
      <c r="B5" s="23"/>
      <c r="C5" s="23"/>
      <c r="D5" s="23"/>
      <c r="E5" s="23"/>
      <c r="F5" s="23"/>
      <c r="G5" s="23"/>
      <c r="H5" s="23"/>
      <c r="I5" s="23"/>
      <c r="J5" s="23"/>
      <c r="K5" s="23"/>
      <c r="L5" s="23"/>
      <c r="M5" s="23"/>
      <c r="N5" s="23"/>
      <c r="O5" s="23"/>
      <c r="P5" s="23"/>
      <c r="Q5" s="23"/>
      <c r="R5" s="23"/>
      <c r="S5" s="23"/>
      <c r="T5" s="23"/>
      <c r="U5" s="23"/>
      <c r="V5" s="23"/>
    </row>
    <row r="10" spans="1:22" ht="16.5" customHeight="1" x14ac:dyDescent="0.3">
      <c r="D10" s="1" t="s">
        <v>28</v>
      </c>
      <c r="E10" s="46">
        <f>(Entrada!B16)</f>
        <v>0</v>
      </c>
      <c r="F10" s="46"/>
      <c r="G10" s="46"/>
      <c r="H10" s="46"/>
      <c r="I10" s="46"/>
      <c r="J10" s="46"/>
      <c r="K10" s="46"/>
      <c r="L10" s="46"/>
      <c r="M10" s="46"/>
      <c r="N10" s="46"/>
      <c r="O10" s="46"/>
      <c r="P10" s="46"/>
      <c r="Q10" s="46"/>
      <c r="R10" s="46"/>
      <c r="S10" s="35" t="str">
        <f>CONCATENATE(", ",Entrada!B17," do(a)")</f>
        <v>,  do(a)</v>
      </c>
      <c r="T10" s="35"/>
      <c r="U10" s="35"/>
      <c r="V10" s="35"/>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7">
        <f>(Entrada!B18)</f>
        <v>0</v>
      </c>
      <c r="B12" s="97"/>
      <c r="C12" s="97"/>
      <c r="D12" s="97"/>
      <c r="E12" s="44" t="s">
        <v>134</v>
      </c>
      <c r="F12" s="44"/>
      <c r="G12" s="44"/>
      <c r="H12" s="44"/>
      <c r="I12" s="44"/>
      <c r="J12" s="44"/>
      <c r="K12" s="44"/>
      <c r="L12" s="44"/>
      <c r="M12" s="44"/>
      <c r="N12" s="44"/>
      <c r="O12" s="44"/>
      <c r="P12" s="44"/>
      <c r="Q12" s="44"/>
      <c r="R12" s="44"/>
      <c r="S12" s="44"/>
      <c r="T12" s="44"/>
      <c r="U12" s="44"/>
      <c r="V12" s="44"/>
    </row>
    <row r="13" spans="1:22" ht="45" customHeight="1" x14ac:dyDescent="0.25">
      <c r="A13" s="101" t="s">
        <v>135</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3">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ht="15.6" x14ac:dyDescent="0.3">
      <c r="A16" s="102" t="s">
        <v>136</v>
      </c>
      <c r="B16" s="102"/>
      <c r="C16" s="102"/>
      <c r="D16" s="102"/>
      <c r="E16" s="102"/>
      <c r="F16" s="102"/>
      <c r="G16" s="102"/>
      <c r="H16" s="102"/>
      <c r="I16" s="102"/>
      <c r="J16" s="102"/>
      <c r="K16" s="102"/>
      <c r="L16" s="102"/>
      <c r="M16" s="102"/>
      <c r="N16" s="102"/>
      <c r="O16" s="102"/>
      <c r="P16" s="102"/>
      <c r="Q16" s="102"/>
      <c r="R16" s="102"/>
      <c r="S16" s="102"/>
      <c r="T16" s="102"/>
      <c r="U16" s="102"/>
      <c r="V16" s="102"/>
    </row>
    <row r="19" spans="1:22" ht="15.6" x14ac:dyDescent="0.3">
      <c r="D19" s="1" t="s">
        <v>137</v>
      </c>
    </row>
    <row r="20" spans="1:22" ht="15.6" x14ac:dyDescent="0.3">
      <c r="D20" s="1" t="s">
        <v>138</v>
      </c>
    </row>
    <row r="26" spans="1:22" x14ac:dyDescent="0.25">
      <c r="A26" s="40" t="s">
        <v>57</v>
      </c>
      <c r="B26" s="40"/>
      <c r="C26" s="40"/>
      <c r="D26" s="40"/>
      <c r="E26" s="40"/>
      <c r="F26" s="40"/>
      <c r="G26" s="40"/>
      <c r="H26" s="40"/>
      <c r="I26" s="40"/>
      <c r="J26" s="40"/>
      <c r="K26" s="40"/>
      <c r="L26" s="41">
        <f ca="1">TODAY()</f>
        <v>44047</v>
      </c>
      <c r="M26" s="41"/>
      <c r="N26" s="41"/>
      <c r="O26" s="41"/>
      <c r="P26" s="41"/>
      <c r="Q26" s="41"/>
      <c r="R26" s="41"/>
      <c r="S26" s="41"/>
      <c r="T26" s="41"/>
      <c r="U26" s="41"/>
      <c r="V26" s="41"/>
    </row>
    <row r="32" spans="1:22" x14ac:dyDescent="0.25">
      <c r="A32" s="35">
        <f>(Entrada!B16)</f>
        <v>0</v>
      </c>
      <c r="B32" s="35"/>
      <c r="C32" s="35"/>
      <c r="D32" s="35"/>
      <c r="E32" s="35"/>
      <c r="F32" s="35"/>
      <c r="G32" s="35"/>
      <c r="H32" s="35"/>
      <c r="I32" s="35"/>
      <c r="J32" s="35"/>
      <c r="K32" s="35"/>
      <c r="L32" s="35"/>
      <c r="M32" s="35"/>
      <c r="N32" s="35"/>
      <c r="O32" s="35"/>
      <c r="P32" s="35"/>
      <c r="Q32" s="35"/>
      <c r="R32" s="35"/>
      <c r="S32" s="35"/>
      <c r="T32" s="35"/>
      <c r="U32" s="35"/>
      <c r="V32" s="35"/>
    </row>
    <row r="33" spans="1:22" x14ac:dyDescent="0.25">
      <c r="A33" s="35" t="str">
        <f>CONCATENATE(Entrada!B17," do(a) ",Entrada!B4)</f>
        <v xml:space="preserve"> do(a) </v>
      </c>
      <c r="B33" s="35"/>
      <c r="C33" s="35"/>
      <c r="D33" s="35"/>
      <c r="E33" s="35"/>
      <c r="F33" s="35"/>
      <c r="G33" s="35"/>
      <c r="H33" s="35"/>
      <c r="I33" s="35"/>
      <c r="J33" s="35"/>
      <c r="K33" s="35"/>
      <c r="L33" s="35"/>
      <c r="M33" s="35"/>
      <c r="N33" s="35"/>
      <c r="O33" s="35"/>
      <c r="P33" s="35"/>
      <c r="Q33" s="35"/>
      <c r="R33" s="35"/>
      <c r="S33" s="35"/>
      <c r="T33" s="35"/>
      <c r="U33" s="35"/>
      <c r="V33" s="35"/>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6" t="s">
        <v>139</v>
      </c>
      <c r="B1" s="46"/>
      <c r="C1" s="46"/>
      <c r="D1" s="46"/>
      <c r="E1" s="46"/>
      <c r="F1" s="46"/>
      <c r="G1" s="46"/>
      <c r="H1" s="46"/>
      <c r="I1" s="46"/>
      <c r="J1" s="46"/>
      <c r="K1" s="46"/>
      <c r="L1" s="46"/>
      <c r="M1" s="46"/>
      <c r="N1" s="46"/>
      <c r="O1" s="46"/>
      <c r="P1" s="46"/>
      <c r="Q1" s="46"/>
      <c r="R1" s="46"/>
      <c r="S1" s="46"/>
      <c r="T1" s="46"/>
      <c r="U1" s="46"/>
      <c r="V1" s="46"/>
    </row>
    <row r="2" spans="1:22" ht="15.6" x14ac:dyDescent="0.3">
      <c r="A2" s="23"/>
      <c r="B2" s="23"/>
      <c r="C2" s="23"/>
      <c r="D2" s="23"/>
      <c r="E2" s="23"/>
      <c r="F2" s="23"/>
      <c r="G2" s="23"/>
      <c r="H2" s="23"/>
      <c r="I2" s="23"/>
      <c r="J2" s="23"/>
      <c r="K2" s="23"/>
      <c r="L2" s="23"/>
      <c r="M2" s="23"/>
      <c r="N2" s="23"/>
      <c r="O2" s="23"/>
      <c r="P2" s="23"/>
      <c r="Q2" s="23"/>
      <c r="R2" s="23"/>
      <c r="S2" s="23"/>
      <c r="T2" s="23"/>
      <c r="U2" s="23"/>
      <c r="V2" s="23"/>
    </row>
    <row r="3" spans="1:22" ht="15.6" x14ac:dyDescent="0.3">
      <c r="A3" s="23"/>
      <c r="B3" s="23"/>
      <c r="C3" s="23"/>
      <c r="D3" s="23"/>
      <c r="E3" s="23"/>
      <c r="F3" s="23"/>
      <c r="G3" s="23"/>
      <c r="H3" s="23"/>
      <c r="I3" s="23"/>
      <c r="J3" s="23"/>
      <c r="K3" s="23"/>
      <c r="L3" s="23"/>
      <c r="M3" s="23"/>
      <c r="N3" s="23"/>
      <c r="O3" s="23"/>
      <c r="P3" s="23"/>
      <c r="Q3" s="23"/>
      <c r="R3" s="23"/>
      <c r="S3" s="23"/>
      <c r="T3" s="23"/>
      <c r="U3" s="23"/>
      <c r="V3" s="23"/>
    </row>
    <row r="4" spans="1:22" ht="15.6" x14ac:dyDescent="0.3">
      <c r="A4" s="23"/>
      <c r="B4" s="23"/>
      <c r="C4" s="23"/>
      <c r="D4" s="23"/>
      <c r="E4" s="23"/>
      <c r="F4" s="23"/>
      <c r="G4" s="23"/>
      <c r="H4" s="23"/>
      <c r="I4" s="23"/>
      <c r="J4" s="23"/>
      <c r="K4" s="23"/>
      <c r="L4" s="23"/>
      <c r="M4" s="23"/>
      <c r="N4" s="23"/>
      <c r="O4" s="23"/>
      <c r="P4" s="23"/>
      <c r="Q4" s="23"/>
      <c r="R4" s="23"/>
      <c r="S4" s="23"/>
      <c r="T4" s="23"/>
      <c r="U4" s="23"/>
      <c r="V4" s="23"/>
    </row>
    <row r="5" spans="1:22" ht="15.6" x14ac:dyDescent="0.3">
      <c r="A5" s="23"/>
      <c r="B5" s="23"/>
      <c r="C5" s="23"/>
      <c r="D5" s="23"/>
      <c r="E5" s="23"/>
      <c r="F5" s="23"/>
      <c r="G5" s="23"/>
      <c r="H5" s="23"/>
      <c r="I5" s="23"/>
      <c r="J5" s="23"/>
      <c r="K5" s="23"/>
      <c r="L5" s="23"/>
      <c r="M5" s="23"/>
      <c r="N5" s="23"/>
      <c r="O5" s="23"/>
      <c r="P5" s="23"/>
      <c r="Q5" s="23"/>
      <c r="R5" s="23"/>
      <c r="S5" s="23"/>
      <c r="T5" s="23"/>
      <c r="U5" s="23"/>
      <c r="V5" s="23"/>
    </row>
    <row r="10" spans="1:22" ht="16.5" customHeight="1" x14ac:dyDescent="0.3">
      <c r="D10" s="1" t="s">
        <v>28</v>
      </c>
      <c r="E10" s="46">
        <f>(Entrada!B16)</f>
        <v>0</v>
      </c>
      <c r="F10" s="46"/>
      <c r="G10" s="46"/>
      <c r="H10" s="46"/>
      <c r="I10" s="46"/>
      <c r="J10" s="46"/>
      <c r="K10" s="46"/>
      <c r="L10" s="46"/>
      <c r="M10" s="46"/>
      <c r="N10" s="46"/>
      <c r="O10" s="46"/>
      <c r="P10" s="46"/>
      <c r="Q10" s="46"/>
      <c r="R10" s="46"/>
      <c r="S10" s="35" t="str">
        <f>CONCATENATE(", ",Entrada!B17," do(a)")</f>
        <v>,  do(a)</v>
      </c>
      <c r="T10" s="35"/>
      <c r="U10" s="35"/>
      <c r="V10" s="35"/>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7">
        <f>(Entrada!B18)</f>
        <v>0</v>
      </c>
      <c r="B12" s="97"/>
      <c r="C12" s="97"/>
      <c r="D12" s="97"/>
      <c r="E12" s="44" t="s">
        <v>80</v>
      </c>
      <c r="F12" s="44"/>
      <c r="G12" s="44"/>
      <c r="H12" s="44"/>
      <c r="I12" s="44"/>
      <c r="J12" s="44"/>
      <c r="K12" s="44"/>
      <c r="L12" s="44"/>
      <c r="M12" s="44"/>
      <c r="N12" s="44"/>
      <c r="O12" s="44"/>
      <c r="P12" s="44"/>
      <c r="Q12" s="44"/>
      <c r="R12" s="44"/>
      <c r="S12" s="44"/>
      <c r="T12" s="44"/>
      <c r="U12" s="44"/>
      <c r="V12" s="44"/>
    </row>
    <row r="13" spans="1:22" ht="34.5" customHeight="1" x14ac:dyDescent="0.25">
      <c r="A13" s="104" t="s">
        <v>81</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4.5" customHeight="1" x14ac:dyDescent="0.3">
      <c r="A14" s="26"/>
      <c r="B14" s="26"/>
      <c r="C14" s="26"/>
      <c r="D14" s="26"/>
      <c r="E14" s="26"/>
      <c r="F14" s="26"/>
      <c r="G14" s="26"/>
      <c r="H14" s="26"/>
      <c r="I14" s="26"/>
      <c r="J14" s="26"/>
      <c r="K14" s="26"/>
      <c r="L14" s="26"/>
      <c r="M14" s="26"/>
      <c r="N14" s="26"/>
      <c r="O14" s="26"/>
      <c r="P14" s="26"/>
      <c r="Q14" s="26"/>
      <c r="R14" s="26"/>
      <c r="S14" s="26"/>
      <c r="T14" s="26"/>
      <c r="U14" s="26"/>
      <c r="V14" s="26"/>
    </row>
    <row r="16" spans="1:22" ht="15.6" x14ac:dyDescent="0.3">
      <c r="D16" s="1" t="s">
        <v>56</v>
      </c>
    </row>
    <row r="23" spans="1:22" x14ac:dyDescent="0.25">
      <c r="A23" s="40" t="s">
        <v>57</v>
      </c>
      <c r="B23" s="40"/>
      <c r="C23" s="40"/>
      <c r="D23" s="40"/>
      <c r="E23" s="40"/>
      <c r="F23" s="40"/>
      <c r="G23" s="40"/>
      <c r="H23" s="40"/>
      <c r="I23" s="40"/>
      <c r="J23" s="40"/>
      <c r="K23" s="40"/>
      <c r="L23" s="41">
        <f ca="1">TODAY()</f>
        <v>44047</v>
      </c>
      <c r="M23" s="41"/>
      <c r="N23" s="41"/>
      <c r="O23" s="41"/>
      <c r="P23" s="41"/>
      <c r="Q23" s="41"/>
      <c r="R23" s="41"/>
      <c r="S23" s="41"/>
      <c r="T23" s="41"/>
      <c r="U23" s="41"/>
      <c r="V23" s="41"/>
    </row>
    <row r="29" spans="1:22" x14ac:dyDescent="0.25">
      <c r="A29" s="35">
        <f>(Entrada!B16)</f>
        <v>0</v>
      </c>
      <c r="B29" s="35"/>
      <c r="C29" s="35"/>
      <c r="D29" s="35"/>
      <c r="E29" s="35"/>
      <c r="F29" s="35"/>
      <c r="G29" s="35"/>
      <c r="H29" s="35"/>
      <c r="I29" s="35"/>
      <c r="J29" s="35"/>
      <c r="K29" s="35"/>
      <c r="L29" s="35"/>
      <c r="M29" s="35"/>
      <c r="N29" s="35"/>
      <c r="O29" s="35"/>
      <c r="P29" s="35"/>
      <c r="Q29" s="35"/>
      <c r="R29" s="35"/>
      <c r="S29" s="35"/>
      <c r="T29" s="35"/>
      <c r="U29" s="35"/>
      <c r="V29" s="35"/>
    </row>
    <row r="30" spans="1:22" x14ac:dyDescent="0.25">
      <c r="A30" s="35" t="str">
        <f>CONCATENATE(Entrada!B17," do(a) ",Entrada!B4)</f>
        <v xml:space="preserve"> do(a) </v>
      </c>
      <c r="B30" s="35"/>
      <c r="C30" s="35"/>
      <c r="D30" s="35"/>
      <c r="E30" s="35"/>
      <c r="F30" s="35"/>
      <c r="G30" s="35"/>
      <c r="H30" s="35"/>
      <c r="I30" s="35"/>
      <c r="J30" s="35"/>
      <c r="K30" s="35"/>
      <c r="L30" s="35"/>
      <c r="M30" s="35"/>
      <c r="N30" s="35"/>
      <c r="O30" s="35"/>
      <c r="P30" s="35"/>
      <c r="Q30" s="35"/>
      <c r="R30" s="35"/>
      <c r="S30" s="35"/>
      <c r="T30" s="35"/>
      <c r="U30" s="35"/>
      <c r="V30" s="35"/>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4"/>
  <sheetViews>
    <sheetView tabSelected="1" zoomScale="130" zoomScaleNormal="130" workbookViewId="0">
      <selection activeCell="A19" sqref="A19:AH1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ht="15.6" x14ac:dyDescent="0.3">
      <c r="A1" s="46" t="s">
        <v>82</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row>
    <row r="2" spans="1:34" ht="16.149999999999999" thickBot="1" x14ac:dyDescent="0.35"/>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21" t="s">
        <v>22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3"/>
      <c r="AB4" s="224" t="s">
        <v>11</v>
      </c>
      <c r="AC4" s="222"/>
      <c r="AD4" s="222"/>
      <c r="AE4" s="222"/>
      <c r="AF4" s="222"/>
      <c r="AG4" s="222"/>
      <c r="AH4" s="225"/>
    </row>
    <row r="5" spans="1:34" ht="16.149999999999999" thickBot="1" x14ac:dyDescent="0.35">
      <c r="A5" s="53">
        <f>Entrada!$B$4</f>
        <v>0</v>
      </c>
      <c r="B5" s="54"/>
      <c r="C5" s="54"/>
      <c r="D5" s="54"/>
      <c r="E5" s="54"/>
      <c r="F5" s="54"/>
      <c r="G5" s="54"/>
      <c r="H5" s="54"/>
      <c r="I5" s="54"/>
      <c r="J5" s="54"/>
      <c r="K5" s="54"/>
      <c r="L5" s="54"/>
      <c r="M5" s="54"/>
      <c r="N5" s="54"/>
      <c r="O5" s="54"/>
      <c r="P5" s="54"/>
      <c r="Q5" s="54"/>
      <c r="R5" s="54"/>
      <c r="S5" s="54"/>
      <c r="T5" s="54"/>
      <c r="U5" s="54"/>
      <c r="V5" s="54"/>
      <c r="W5" s="54"/>
      <c r="X5" s="54"/>
      <c r="Y5" s="54"/>
      <c r="Z5" s="54"/>
      <c r="AA5" s="55"/>
      <c r="AB5" s="226">
        <f>Entrada!$B$5</f>
        <v>0</v>
      </c>
      <c r="AC5" s="227"/>
      <c r="AD5" s="227"/>
      <c r="AE5" s="227"/>
      <c r="AF5" s="227"/>
      <c r="AG5" s="227"/>
      <c r="AH5" s="228"/>
    </row>
    <row r="6" spans="1:34" ht="5.25" customHeight="1" thickBot="1" x14ac:dyDescent="0.35"/>
    <row r="7" spans="1:34" x14ac:dyDescent="0.25">
      <c r="A7" s="144" t="s">
        <v>140</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6"/>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5">
      <c r="A9" s="215"/>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7"/>
    </row>
    <row r="10" spans="1:34" ht="6" customHeight="1" thickBot="1" x14ac:dyDescent="0.35"/>
    <row r="11" spans="1:34" ht="15.6" x14ac:dyDescent="0.3">
      <c r="A11" s="144" t="s">
        <v>85</v>
      </c>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6"/>
    </row>
    <row r="12" spans="1:34" ht="13.5" customHeight="1" x14ac:dyDescent="0.25">
      <c r="A12" s="218" t="s">
        <v>86</v>
      </c>
      <c r="B12" s="219"/>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20"/>
    </row>
    <row r="13" spans="1:34" ht="177.6" customHeight="1" thickBot="1" x14ac:dyDescent="0.35">
      <c r="A13" s="215"/>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7"/>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72"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5.450000000000003"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7.15"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4.9" customHeight="1" thickBot="1" x14ac:dyDescent="0.3">
      <c r="A20" s="185"/>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7"/>
    </row>
    <row r="21" spans="1:34" ht="6" customHeight="1" thickBot="1" x14ac:dyDescent="0.3"/>
    <row r="22" spans="1:34" x14ac:dyDescent="0.25">
      <c r="A22" s="188" t="s">
        <v>90</v>
      </c>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90"/>
    </row>
    <row r="23" spans="1:34" ht="93" customHeight="1" thickBot="1" x14ac:dyDescent="0.3">
      <c r="A23" s="191" t="s">
        <v>148</v>
      </c>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3"/>
    </row>
    <row r="24" spans="1:34" ht="6" customHeight="1" thickBot="1" x14ac:dyDescent="0.3"/>
    <row r="25" spans="1:34" x14ac:dyDescent="0.25">
      <c r="A25" s="144" t="s">
        <v>91</v>
      </c>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26.25" customHeight="1" thickBot="1" x14ac:dyDescent="0.3">
      <c r="A26" s="194" t="s">
        <v>92</v>
      </c>
      <c r="B26" s="195"/>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6"/>
    </row>
    <row r="27" spans="1:34" ht="16.149999999999999" customHeight="1" x14ac:dyDescent="0.25">
      <c r="A27" s="112" t="s">
        <v>93</v>
      </c>
      <c r="B27" s="113"/>
      <c r="C27" s="114" t="s">
        <v>171</v>
      </c>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5"/>
    </row>
    <row r="28" spans="1:34" ht="15.75" customHeight="1" x14ac:dyDescent="0.25">
      <c r="A28" s="182" t="s">
        <v>95</v>
      </c>
      <c r="B28" s="183"/>
      <c r="C28" s="183"/>
      <c r="D28" s="183"/>
      <c r="E28" s="183"/>
      <c r="F28" s="183"/>
      <c r="G28" s="183"/>
      <c r="H28" s="183"/>
      <c r="I28" s="183" t="s">
        <v>96</v>
      </c>
      <c r="J28" s="183"/>
      <c r="K28" s="183"/>
      <c r="L28" s="183"/>
      <c r="M28" s="183"/>
      <c r="N28" s="183"/>
      <c r="O28" s="183" t="s">
        <v>99</v>
      </c>
      <c r="P28" s="183"/>
      <c r="Q28" s="183"/>
      <c r="R28" s="183"/>
      <c r="S28" s="183"/>
      <c r="T28" s="183"/>
      <c r="U28" s="183"/>
      <c r="V28" s="183"/>
      <c r="W28" s="183"/>
      <c r="X28" s="183" t="s">
        <v>102</v>
      </c>
      <c r="Y28" s="183"/>
      <c r="Z28" s="183"/>
      <c r="AA28" s="183"/>
      <c r="AB28" s="183"/>
      <c r="AC28" s="183"/>
      <c r="AD28" s="183"/>
      <c r="AE28" s="183"/>
      <c r="AF28" s="183"/>
      <c r="AG28" s="183"/>
      <c r="AH28" s="184"/>
    </row>
    <row r="29" spans="1:34" x14ac:dyDescent="0.25">
      <c r="A29" s="32" t="s">
        <v>61</v>
      </c>
      <c r="B29" s="94" t="s">
        <v>94</v>
      </c>
      <c r="C29" s="94"/>
      <c r="D29" s="94"/>
      <c r="E29" s="94"/>
      <c r="F29" s="94"/>
      <c r="G29" s="94"/>
      <c r="H29" s="94"/>
      <c r="I29" s="94" t="s">
        <v>97</v>
      </c>
      <c r="J29" s="94"/>
      <c r="K29" s="94"/>
      <c r="L29" s="94" t="s">
        <v>98</v>
      </c>
      <c r="M29" s="94"/>
      <c r="N29" s="94"/>
      <c r="O29" s="94" t="s">
        <v>94</v>
      </c>
      <c r="P29" s="94"/>
      <c r="Q29" s="94"/>
      <c r="R29" s="94"/>
      <c r="S29" s="94"/>
      <c r="T29" s="94"/>
      <c r="U29" s="94"/>
      <c r="V29" s="94" t="s">
        <v>100</v>
      </c>
      <c r="W29" s="94"/>
      <c r="X29" s="89" t="s">
        <v>94</v>
      </c>
      <c r="Y29" s="90"/>
      <c r="Z29" s="90"/>
      <c r="AA29" s="90"/>
      <c r="AB29" s="90"/>
      <c r="AC29" s="90"/>
      <c r="AD29" s="91"/>
      <c r="AE29" s="94" t="s">
        <v>101</v>
      </c>
      <c r="AF29" s="94"/>
      <c r="AG29" s="94" t="s">
        <v>100</v>
      </c>
      <c r="AH29" s="111"/>
    </row>
    <row r="30" spans="1:34" s="247" customFormat="1" ht="36.75" customHeight="1" x14ac:dyDescent="0.25">
      <c r="A30" s="234">
        <v>1</v>
      </c>
      <c r="B30" s="235" t="s">
        <v>149</v>
      </c>
      <c r="C30" s="236"/>
      <c r="D30" s="236"/>
      <c r="E30" s="236"/>
      <c r="F30" s="236"/>
      <c r="G30" s="236"/>
      <c r="H30" s="237"/>
      <c r="I30" s="238">
        <v>44053</v>
      </c>
      <c r="J30" s="239"/>
      <c r="K30" s="240"/>
      <c r="L30" s="238">
        <v>44066</v>
      </c>
      <c r="M30" s="239"/>
      <c r="N30" s="240"/>
      <c r="O30" s="241" t="s">
        <v>155</v>
      </c>
      <c r="P30" s="242"/>
      <c r="Q30" s="242"/>
      <c r="R30" s="242"/>
      <c r="S30" s="242"/>
      <c r="T30" s="242"/>
      <c r="U30" s="243"/>
      <c r="V30" s="244" t="s">
        <v>160</v>
      </c>
      <c r="W30" s="245"/>
      <c r="X30" s="241" t="s">
        <v>161</v>
      </c>
      <c r="Y30" s="242"/>
      <c r="Z30" s="242"/>
      <c r="AA30" s="242"/>
      <c r="AB30" s="242"/>
      <c r="AC30" s="242"/>
      <c r="AD30" s="243"/>
      <c r="AE30" s="264" t="s">
        <v>167</v>
      </c>
      <c r="AF30" s="265"/>
      <c r="AG30" s="244" t="s">
        <v>160</v>
      </c>
      <c r="AH30" s="246"/>
    </row>
    <row r="31" spans="1:34" s="247" customFormat="1" ht="54" customHeight="1" x14ac:dyDescent="0.25">
      <c r="A31" s="234">
        <v>2</v>
      </c>
      <c r="B31" s="235" t="s">
        <v>150</v>
      </c>
      <c r="C31" s="236"/>
      <c r="D31" s="236"/>
      <c r="E31" s="236"/>
      <c r="F31" s="236"/>
      <c r="G31" s="236"/>
      <c r="H31" s="237"/>
      <c r="I31" s="238">
        <v>44070</v>
      </c>
      <c r="J31" s="239"/>
      <c r="K31" s="240"/>
      <c r="L31" s="238">
        <v>44071</v>
      </c>
      <c r="M31" s="239"/>
      <c r="N31" s="240"/>
      <c r="O31" s="241" t="s">
        <v>156</v>
      </c>
      <c r="P31" s="242"/>
      <c r="Q31" s="242"/>
      <c r="R31" s="242"/>
      <c r="S31" s="242"/>
      <c r="T31" s="242"/>
      <c r="U31" s="243"/>
      <c r="V31" s="244">
        <v>1</v>
      </c>
      <c r="W31" s="245"/>
      <c r="X31" s="241" t="s">
        <v>162</v>
      </c>
      <c r="Y31" s="242"/>
      <c r="Z31" s="242"/>
      <c r="AA31" s="242"/>
      <c r="AB31" s="242"/>
      <c r="AC31" s="242"/>
      <c r="AD31" s="243"/>
      <c r="AE31" s="264" t="s">
        <v>168</v>
      </c>
      <c r="AF31" s="265"/>
      <c r="AG31" s="244">
        <v>1</v>
      </c>
      <c r="AH31" s="246"/>
    </row>
    <row r="32" spans="1:34" s="247" customFormat="1" ht="25.5" customHeight="1" x14ac:dyDescent="0.25">
      <c r="A32" s="234">
        <v>3</v>
      </c>
      <c r="B32" s="248" t="s">
        <v>151</v>
      </c>
      <c r="C32" s="248"/>
      <c r="D32" s="248"/>
      <c r="E32" s="248"/>
      <c r="F32" s="248"/>
      <c r="G32" s="248"/>
      <c r="H32" s="248"/>
      <c r="I32" s="238">
        <v>44074</v>
      </c>
      <c r="J32" s="239"/>
      <c r="K32" s="240"/>
      <c r="L32" s="238">
        <v>44076</v>
      </c>
      <c r="M32" s="239"/>
      <c r="N32" s="240"/>
      <c r="O32" s="248" t="s">
        <v>157</v>
      </c>
      <c r="P32" s="248"/>
      <c r="Q32" s="248"/>
      <c r="R32" s="248"/>
      <c r="S32" s="248"/>
      <c r="T32" s="248"/>
      <c r="U32" s="248"/>
      <c r="V32" s="165">
        <v>1</v>
      </c>
      <c r="W32" s="165"/>
      <c r="X32" s="248" t="s">
        <v>163</v>
      </c>
      <c r="Y32" s="248"/>
      <c r="Z32" s="248"/>
      <c r="AA32" s="248"/>
      <c r="AB32" s="248"/>
      <c r="AC32" s="248"/>
      <c r="AD32" s="248"/>
      <c r="AE32" s="264" t="s">
        <v>169</v>
      </c>
      <c r="AF32" s="265"/>
      <c r="AG32" s="165">
        <v>1</v>
      </c>
      <c r="AH32" s="249"/>
    </row>
    <row r="33" spans="1:34" s="247" customFormat="1" ht="27" customHeight="1" x14ac:dyDescent="0.25">
      <c r="A33" s="250">
        <v>4</v>
      </c>
      <c r="B33" s="251" t="s">
        <v>152</v>
      </c>
      <c r="C33" s="251"/>
      <c r="D33" s="251"/>
      <c r="E33" s="251"/>
      <c r="F33" s="251"/>
      <c r="G33" s="251"/>
      <c r="H33" s="251"/>
      <c r="I33" s="252">
        <v>44082</v>
      </c>
      <c r="J33" s="252"/>
      <c r="K33" s="252"/>
      <c r="L33" s="252">
        <v>44084</v>
      </c>
      <c r="M33" s="252"/>
      <c r="N33" s="252"/>
      <c r="O33" s="251" t="s">
        <v>158</v>
      </c>
      <c r="P33" s="251"/>
      <c r="Q33" s="251"/>
      <c r="R33" s="251"/>
      <c r="S33" s="251"/>
      <c r="T33" s="251"/>
      <c r="U33" s="251"/>
      <c r="V33" s="253">
        <v>6</v>
      </c>
      <c r="W33" s="253"/>
      <c r="X33" s="251" t="s">
        <v>164</v>
      </c>
      <c r="Y33" s="251"/>
      <c r="Z33" s="251"/>
      <c r="AA33" s="251"/>
      <c r="AB33" s="251"/>
      <c r="AC33" s="251"/>
      <c r="AD33" s="251"/>
      <c r="AE33" s="266" t="s">
        <v>170</v>
      </c>
      <c r="AF33" s="266"/>
      <c r="AG33" s="253">
        <v>6</v>
      </c>
      <c r="AH33" s="254"/>
    </row>
    <row r="34" spans="1:34" s="255" customFormat="1" ht="25.5" customHeight="1" x14ac:dyDescent="0.2">
      <c r="A34" s="234">
        <v>5</v>
      </c>
      <c r="B34" s="235" t="s">
        <v>153</v>
      </c>
      <c r="C34" s="236"/>
      <c r="D34" s="236"/>
      <c r="E34" s="236"/>
      <c r="F34" s="236"/>
      <c r="G34" s="236"/>
      <c r="H34" s="237"/>
      <c r="I34" s="238">
        <v>44097</v>
      </c>
      <c r="J34" s="239"/>
      <c r="K34" s="240"/>
      <c r="L34" s="238">
        <v>44196</v>
      </c>
      <c r="M34" s="239"/>
      <c r="N34" s="240"/>
      <c r="O34" s="241" t="s">
        <v>159</v>
      </c>
      <c r="P34" s="242"/>
      <c r="Q34" s="242"/>
      <c r="R34" s="242"/>
      <c r="S34" s="242"/>
      <c r="T34" s="242"/>
      <c r="U34" s="243"/>
      <c r="V34" s="244">
        <v>1000</v>
      </c>
      <c r="W34" s="245"/>
      <c r="X34" s="241" t="s">
        <v>165</v>
      </c>
      <c r="Y34" s="242"/>
      <c r="Z34" s="242"/>
      <c r="AA34" s="242"/>
      <c r="AB34" s="242"/>
      <c r="AC34" s="242"/>
      <c r="AD34" s="243"/>
      <c r="AE34" s="261" t="s">
        <v>166</v>
      </c>
      <c r="AF34" s="245"/>
      <c r="AG34" s="244">
        <v>1</v>
      </c>
      <c r="AH34" s="246"/>
    </row>
    <row r="35" spans="1:34" s="247" customFormat="1" ht="27" customHeight="1" x14ac:dyDescent="0.25">
      <c r="A35" s="234">
        <v>6</v>
      </c>
      <c r="B35" s="235" t="s">
        <v>153</v>
      </c>
      <c r="C35" s="236"/>
      <c r="D35" s="236"/>
      <c r="E35" s="236"/>
      <c r="F35" s="236"/>
      <c r="G35" s="236"/>
      <c r="H35" s="237"/>
      <c r="I35" s="238">
        <v>44098</v>
      </c>
      <c r="J35" s="239"/>
      <c r="K35" s="240"/>
      <c r="L35" s="238">
        <v>44196</v>
      </c>
      <c r="M35" s="239"/>
      <c r="N35" s="240"/>
      <c r="O35" s="241" t="s">
        <v>159</v>
      </c>
      <c r="P35" s="242"/>
      <c r="Q35" s="242"/>
      <c r="R35" s="242"/>
      <c r="S35" s="242"/>
      <c r="T35" s="242"/>
      <c r="U35" s="243"/>
      <c r="V35" s="244">
        <v>1000</v>
      </c>
      <c r="W35" s="245"/>
      <c r="X35" s="241" t="s">
        <v>165</v>
      </c>
      <c r="Y35" s="242"/>
      <c r="Z35" s="242"/>
      <c r="AA35" s="242"/>
      <c r="AB35" s="242"/>
      <c r="AC35" s="242"/>
      <c r="AD35" s="243"/>
      <c r="AE35" s="261" t="s">
        <v>166</v>
      </c>
      <c r="AF35" s="245"/>
      <c r="AG35" s="244">
        <v>1</v>
      </c>
      <c r="AH35" s="246"/>
    </row>
    <row r="36" spans="1:34" s="247" customFormat="1" ht="27" customHeight="1" x14ac:dyDescent="0.25">
      <c r="A36" s="234">
        <v>7</v>
      </c>
      <c r="B36" s="235" t="s">
        <v>153</v>
      </c>
      <c r="C36" s="236"/>
      <c r="D36" s="236"/>
      <c r="E36" s="236"/>
      <c r="F36" s="236"/>
      <c r="G36" s="236"/>
      <c r="H36" s="237"/>
      <c r="I36" s="238">
        <v>44099</v>
      </c>
      <c r="J36" s="239"/>
      <c r="K36" s="240"/>
      <c r="L36" s="238">
        <v>44196</v>
      </c>
      <c r="M36" s="239"/>
      <c r="N36" s="240"/>
      <c r="O36" s="248" t="s">
        <v>159</v>
      </c>
      <c r="P36" s="248"/>
      <c r="Q36" s="248"/>
      <c r="R36" s="248"/>
      <c r="S36" s="248"/>
      <c r="T36" s="248"/>
      <c r="U36" s="248"/>
      <c r="V36" s="165">
        <v>1000</v>
      </c>
      <c r="W36" s="165"/>
      <c r="X36" s="248" t="s">
        <v>165</v>
      </c>
      <c r="Y36" s="248"/>
      <c r="Z36" s="248"/>
      <c r="AA36" s="248"/>
      <c r="AB36" s="248"/>
      <c r="AC36" s="248"/>
      <c r="AD36" s="248"/>
      <c r="AE36" s="261" t="s">
        <v>166</v>
      </c>
      <c r="AF36" s="245"/>
      <c r="AG36" s="165">
        <v>1</v>
      </c>
      <c r="AH36" s="249"/>
    </row>
    <row r="37" spans="1:34" s="247" customFormat="1" ht="27" customHeight="1" x14ac:dyDescent="0.25">
      <c r="A37" s="250">
        <v>8</v>
      </c>
      <c r="B37" s="251" t="s">
        <v>154</v>
      </c>
      <c r="C37" s="251"/>
      <c r="D37" s="251"/>
      <c r="E37" s="251"/>
      <c r="F37" s="251"/>
      <c r="G37" s="251"/>
      <c r="H37" s="251"/>
      <c r="I37" s="252">
        <v>44166</v>
      </c>
      <c r="J37" s="252"/>
      <c r="K37" s="252"/>
      <c r="L37" s="238">
        <v>44196</v>
      </c>
      <c r="M37" s="239"/>
      <c r="N37" s="240"/>
      <c r="O37" s="251" t="s">
        <v>159</v>
      </c>
      <c r="P37" s="251"/>
      <c r="Q37" s="251"/>
      <c r="R37" s="251"/>
      <c r="S37" s="251"/>
      <c r="T37" s="251"/>
      <c r="U37" s="251"/>
      <c r="V37" s="253">
        <v>1000</v>
      </c>
      <c r="W37" s="253"/>
      <c r="X37" s="251" t="s">
        <v>165</v>
      </c>
      <c r="Y37" s="251"/>
      <c r="Z37" s="251"/>
      <c r="AA37" s="251"/>
      <c r="AB37" s="251"/>
      <c r="AC37" s="251"/>
      <c r="AD37" s="251"/>
      <c r="AE37" s="262" t="s">
        <v>166</v>
      </c>
      <c r="AF37" s="253"/>
      <c r="AG37" s="253">
        <v>1</v>
      </c>
      <c r="AH37" s="254"/>
    </row>
    <row r="38" spans="1:34" s="255" customFormat="1" ht="27" customHeight="1" x14ac:dyDescent="0.2">
      <c r="A38" s="234">
        <v>9</v>
      </c>
      <c r="B38" s="251" t="s">
        <v>154</v>
      </c>
      <c r="C38" s="251"/>
      <c r="D38" s="251"/>
      <c r="E38" s="251"/>
      <c r="F38" s="251"/>
      <c r="G38" s="251"/>
      <c r="H38" s="251"/>
      <c r="I38" s="238">
        <v>44166</v>
      </c>
      <c r="J38" s="239"/>
      <c r="K38" s="240"/>
      <c r="L38" s="238">
        <v>44196</v>
      </c>
      <c r="M38" s="239"/>
      <c r="N38" s="240"/>
      <c r="O38" s="241" t="s">
        <v>159</v>
      </c>
      <c r="P38" s="242"/>
      <c r="Q38" s="242"/>
      <c r="R38" s="242"/>
      <c r="S38" s="242"/>
      <c r="T38" s="242"/>
      <c r="U38" s="243"/>
      <c r="V38" s="244">
        <v>1000</v>
      </c>
      <c r="W38" s="245"/>
      <c r="X38" s="241" t="s">
        <v>165</v>
      </c>
      <c r="Y38" s="242"/>
      <c r="Z38" s="242"/>
      <c r="AA38" s="242"/>
      <c r="AB38" s="242"/>
      <c r="AC38" s="242"/>
      <c r="AD38" s="243"/>
      <c r="AE38" s="261" t="s">
        <v>166</v>
      </c>
      <c r="AF38" s="245"/>
      <c r="AG38" s="244">
        <v>1</v>
      </c>
      <c r="AH38" s="246"/>
    </row>
    <row r="39" spans="1:34" s="255" customFormat="1" ht="27" customHeight="1" thickBot="1" x14ac:dyDescent="0.25">
      <c r="A39" s="256">
        <v>10</v>
      </c>
      <c r="B39" s="257" t="s">
        <v>154</v>
      </c>
      <c r="C39" s="257"/>
      <c r="D39" s="257"/>
      <c r="E39" s="257"/>
      <c r="F39" s="257"/>
      <c r="G39" s="257"/>
      <c r="H39" s="257"/>
      <c r="I39" s="258">
        <v>44166</v>
      </c>
      <c r="J39" s="258"/>
      <c r="K39" s="258"/>
      <c r="L39" s="258">
        <v>44196</v>
      </c>
      <c r="M39" s="258"/>
      <c r="N39" s="258"/>
      <c r="O39" s="257" t="s">
        <v>159</v>
      </c>
      <c r="P39" s="257"/>
      <c r="Q39" s="257"/>
      <c r="R39" s="257"/>
      <c r="S39" s="257"/>
      <c r="T39" s="257"/>
      <c r="U39" s="257"/>
      <c r="V39" s="259">
        <v>806</v>
      </c>
      <c r="W39" s="259"/>
      <c r="X39" s="257" t="s">
        <v>165</v>
      </c>
      <c r="Y39" s="257"/>
      <c r="Z39" s="257"/>
      <c r="AA39" s="257"/>
      <c r="AB39" s="257"/>
      <c r="AC39" s="257"/>
      <c r="AD39" s="257"/>
      <c r="AE39" s="263" t="s">
        <v>166</v>
      </c>
      <c r="AF39" s="259"/>
      <c r="AG39" s="259">
        <v>1</v>
      </c>
      <c r="AH39" s="260"/>
    </row>
    <row r="40" spans="1:34" ht="7.9" customHeight="1" thickBot="1" x14ac:dyDescent="0.3"/>
    <row r="41" spans="1:34" x14ac:dyDescent="0.25">
      <c r="A41" s="144" t="s">
        <v>103</v>
      </c>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6"/>
    </row>
    <row r="42" spans="1:34" s="28" customFormat="1" x14ac:dyDescent="0.25">
      <c r="A42" s="169" t="s">
        <v>104</v>
      </c>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1"/>
    </row>
    <row r="43" spans="1:34" s="28" customFormat="1" x14ac:dyDescent="0.25">
      <c r="A43" s="172" t="s">
        <v>146</v>
      </c>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4"/>
    </row>
    <row r="44" spans="1:34" s="28" customFormat="1" x14ac:dyDescent="0.25">
      <c r="A44" s="175" t="s">
        <v>105</v>
      </c>
      <c r="B44" s="176"/>
      <c r="C44" s="176"/>
      <c r="D44" s="176"/>
      <c r="E44" s="176"/>
      <c r="F44" s="176"/>
      <c r="G44" s="176"/>
      <c r="H44" s="176"/>
      <c r="I44" s="177">
        <v>25000</v>
      </c>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8"/>
    </row>
    <row r="45" spans="1:34" s="28" customFormat="1" x14ac:dyDescent="0.25">
      <c r="A45" s="179" t="s">
        <v>106</v>
      </c>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1"/>
    </row>
    <row r="46" spans="1:34" s="28" customFormat="1" x14ac:dyDescent="0.25">
      <c r="A46" s="164" t="s">
        <v>112</v>
      </c>
      <c r="B46" s="94"/>
      <c r="C46" s="94"/>
      <c r="D46" s="94"/>
      <c r="E46" s="94"/>
      <c r="F46" s="94"/>
      <c r="G46" s="94"/>
      <c r="H46" s="94"/>
      <c r="I46" s="94"/>
      <c r="J46" s="94"/>
      <c r="K46" s="94"/>
      <c r="L46" s="94"/>
      <c r="M46" s="94"/>
      <c r="N46" s="94"/>
      <c r="O46" s="94"/>
      <c r="P46" s="94"/>
      <c r="Q46" s="94"/>
      <c r="R46" s="94"/>
      <c r="S46" s="94"/>
      <c r="T46" s="94"/>
      <c r="U46" s="94"/>
      <c r="V46" s="94"/>
      <c r="W46" s="94"/>
      <c r="X46" s="94"/>
      <c r="Y46" s="165" t="s">
        <v>111</v>
      </c>
      <c r="Z46" s="165"/>
      <c r="AA46" s="165" t="s">
        <v>110</v>
      </c>
      <c r="AB46" s="165"/>
      <c r="AC46" s="166" t="s">
        <v>109</v>
      </c>
      <c r="AD46" s="166"/>
      <c r="AE46" s="166"/>
      <c r="AF46" s="167" t="s">
        <v>108</v>
      </c>
      <c r="AG46" s="167"/>
      <c r="AH46" s="168"/>
    </row>
    <row r="47" spans="1:34" s="28" customFormat="1" x14ac:dyDescent="0.25">
      <c r="A47" s="27" t="s">
        <v>61</v>
      </c>
      <c r="B47" s="94" t="s">
        <v>94</v>
      </c>
      <c r="C47" s="94"/>
      <c r="D47" s="94"/>
      <c r="E47" s="94"/>
      <c r="F47" s="94"/>
      <c r="G47" s="94"/>
      <c r="H47" s="94"/>
      <c r="I47" s="94"/>
      <c r="J47" s="94"/>
      <c r="K47" s="94"/>
      <c r="L47" s="94"/>
      <c r="M47" s="94"/>
      <c r="N47" s="94"/>
      <c r="O47" s="94"/>
      <c r="P47" s="94"/>
      <c r="Q47" s="94"/>
      <c r="R47" s="94"/>
      <c r="S47" s="94"/>
      <c r="T47" s="94"/>
      <c r="U47" s="94"/>
      <c r="V47" s="94"/>
      <c r="W47" s="94"/>
      <c r="X47" s="94"/>
      <c r="Y47" s="165"/>
      <c r="Z47" s="165"/>
      <c r="AA47" s="165"/>
      <c r="AB47" s="165"/>
      <c r="AC47" s="166"/>
      <c r="AD47" s="166"/>
      <c r="AE47" s="166"/>
      <c r="AF47" s="167"/>
      <c r="AG47" s="167"/>
      <c r="AH47" s="168"/>
    </row>
    <row r="48" spans="1:34" s="28" customFormat="1" x14ac:dyDescent="0.25">
      <c r="A48" s="31">
        <v>1</v>
      </c>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6"/>
      <c r="Z48" s="107"/>
      <c r="AA48" s="106"/>
      <c r="AB48" s="107"/>
      <c r="AC48" s="108"/>
      <c r="AD48" s="108"/>
      <c r="AE48" s="108"/>
      <c r="AF48" s="109">
        <f>SUM(AA48*AC48)</f>
        <v>0</v>
      </c>
      <c r="AG48" s="109"/>
      <c r="AH48" s="110"/>
    </row>
    <row r="49" spans="1:34" s="28" customFormat="1" x14ac:dyDescent="0.25">
      <c r="A49" s="31">
        <v>2</v>
      </c>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6"/>
      <c r="Z49" s="107"/>
      <c r="AA49" s="106"/>
      <c r="AB49" s="107"/>
      <c r="AC49" s="108"/>
      <c r="AD49" s="108"/>
      <c r="AE49" s="108"/>
      <c r="AF49" s="109">
        <f t="shared" ref="AF49:AF61" si="0">SUM(AA49*AC49)</f>
        <v>0</v>
      </c>
      <c r="AG49" s="109"/>
      <c r="AH49" s="110"/>
    </row>
    <row r="50" spans="1:34" s="28" customFormat="1" x14ac:dyDescent="0.25">
      <c r="A50" s="31">
        <v>3</v>
      </c>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6"/>
      <c r="Z50" s="107"/>
      <c r="AA50" s="106"/>
      <c r="AB50" s="107"/>
      <c r="AC50" s="108"/>
      <c r="AD50" s="108"/>
      <c r="AE50" s="108"/>
      <c r="AF50" s="109">
        <f t="shared" si="0"/>
        <v>0</v>
      </c>
      <c r="AG50" s="109"/>
      <c r="AH50" s="110"/>
    </row>
    <row r="51" spans="1:34" s="28" customFormat="1" x14ac:dyDescent="0.25">
      <c r="A51" s="31">
        <v>4</v>
      </c>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6"/>
      <c r="Z51" s="107"/>
      <c r="AA51" s="106"/>
      <c r="AB51" s="107"/>
      <c r="AC51" s="108"/>
      <c r="AD51" s="108"/>
      <c r="AE51" s="108"/>
      <c r="AF51" s="109">
        <f t="shared" si="0"/>
        <v>0</v>
      </c>
      <c r="AG51" s="109"/>
      <c r="AH51" s="110"/>
    </row>
    <row r="52" spans="1:34" s="28" customFormat="1" x14ac:dyDescent="0.25">
      <c r="A52" s="31">
        <v>5</v>
      </c>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6"/>
      <c r="Z52" s="107"/>
      <c r="AA52" s="106"/>
      <c r="AB52" s="107"/>
      <c r="AC52" s="108"/>
      <c r="AD52" s="108"/>
      <c r="AE52" s="108"/>
      <c r="AF52" s="109">
        <f t="shared" si="0"/>
        <v>0</v>
      </c>
      <c r="AG52" s="109"/>
      <c r="AH52" s="110"/>
    </row>
    <row r="53" spans="1:34" s="28" customFormat="1" x14ac:dyDescent="0.25">
      <c r="A53" s="31">
        <v>6</v>
      </c>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6"/>
      <c r="Z53" s="107"/>
      <c r="AA53" s="106"/>
      <c r="AB53" s="107"/>
      <c r="AC53" s="108"/>
      <c r="AD53" s="108"/>
      <c r="AE53" s="108"/>
      <c r="AF53" s="109">
        <f t="shared" si="0"/>
        <v>0</v>
      </c>
      <c r="AG53" s="109"/>
      <c r="AH53" s="110"/>
    </row>
    <row r="54" spans="1:34" s="28" customFormat="1" x14ac:dyDescent="0.25">
      <c r="A54" s="31">
        <v>7</v>
      </c>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6"/>
      <c r="Z54" s="107"/>
      <c r="AA54" s="106"/>
      <c r="AB54" s="107"/>
      <c r="AC54" s="108"/>
      <c r="AD54" s="108"/>
      <c r="AE54" s="108"/>
      <c r="AF54" s="109">
        <f t="shared" si="0"/>
        <v>0</v>
      </c>
      <c r="AG54" s="109"/>
      <c r="AH54" s="110"/>
    </row>
    <row r="55" spans="1:34" s="28" customFormat="1" x14ac:dyDescent="0.25">
      <c r="A55" s="33">
        <v>8</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6"/>
      <c r="Z55" s="107"/>
      <c r="AA55" s="106"/>
      <c r="AB55" s="107"/>
      <c r="AC55" s="108"/>
      <c r="AD55" s="108"/>
      <c r="AE55" s="108"/>
      <c r="AF55" s="109">
        <f t="shared" si="0"/>
        <v>0</v>
      </c>
      <c r="AG55" s="109"/>
      <c r="AH55" s="110"/>
    </row>
    <row r="56" spans="1:34" x14ac:dyDescent="0.25">
      <c r="A56" s="33">
        <v>9</v>
      </c>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6"/>
      <c r="Z56" s="107"/>
      <c r="AA56" s="106"/>
      <c r="AB56" s="107"/>
      <c r="AC56" s="108"/>
      <c r="AD56" s="108"/>
      <c r="AE56" s="108"/>
      <c r="AF56" s="109">
        <f t="shared" si="0"/>
        <v>0</v>
      </c>
      <c r="AG56" s="109"/>
      <c r="AH56" s="110"/>
    </row>
    <row r="57" spans="1:34" x14ac:dyDescent="0.25">
      <c r="A57" s="33">
        <v>10</v>
      </c>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6"/>
      <c r="Z57" s="107"/>
      <c r="AA57" s="106"/>
      <c r="AB57" s="107"/>
      <c r="AC57" s="108"/>
      <c r="AD57" s="108"/>
      <c r="AE57" s="108"/>
      <c r="AF57" s="109">
        <f t="shared" si="0"/>
        <v>0</v>
      </c>
      <c r="AG57" s="109"/>
      <c r="AH57" s="110"/>
    </row>
    <row r="58" spans="1:34" x14ac:dyDescent="0.25">
      <c r="A58" s="33">
        <v>11</v>
      </c>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6"/>
      <c r="Z58" s="107"/>
      <c r="AA58" s="106"/>
      <c r="AB58" s="107"/>
      <c r="AC58" s="108"/>
      <c r="AD58" s="108"/>
      <c r="AE58" s="108"/>
      <c r="AF58" s="109">
        <f t="shared" si="0"/>
        <v>0</v>
      </c>
      <c r="AG58" s="109"/>
      <c r="AH58" s="110"/>
    </row>
    <row r="59" spans="1:34" x14ac:dyDescent="0.25">
      <c r="A59" s="33">
        <v>12</v>
      </c>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6"/>
      <c r="Z59" s="107"/>
      <c r="AA59" s="106"/>
      <c r="AB59" s="107"/>
      <c r="AC59" s="108"/>
      <c r="AD59" s="108"/>
      <c r="AE59" s="108"/>
      <c r="AF59" s="109">
        <f t="shared" ref="AF59:AF60" si="1">SUM(AA59*AC59)</f>
        <v>0</v>
      </c>
      <c r="AG59" s="109"/>
      <c r="AH59" s="110"/>
    </row>
    <row r="60" spans="1:34" x14ac:dyDescent="0.25">
      <c r="A60" s="33">
        <v>13</v>
      </c>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6"/>
      <c r="Z60" s="107"/>
      <c r="AA60" s="106"/>
      <c r="AB60" s="107"/>
      <c r="AC60" s="108"/>
      <c r="AD60" s="108"/>
      <c r="AE60" s="108"/>
      <c r="AF60" s="109">
        <f t="shared" si="1"/>
        <v>0</v>
      </c>
      <c r="AG60" s="109"/>
      <c r="AH60" s="110"/>
    </row>
    <row r="61" spans="1:34" x14ac:dyDescent="0.25">
      <c r="A61" s="33">
        <v>14</v>
      </c>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6"/>
      <c r="Z61" s="107"/>
      <c r="AA61" s="106"/>
      <c r="AB61" s="107"/>
      <c r="AC61" s="108"/>
      <c r="AD61" s="108"/>
      <c r="AE61" s="108"/>
      <c r="AF61" s="109">
        <f t="shared" si="0"/>
        <v>0</v>
      </c>
      <c r="AG61" s="109"/>
      <c r="AH61" s="110"/>
    </row>
    <row r="62" spans="1:34" ht="16.5" thickBot="1" x14ac:dyDescent="0.3">
      <c r="A62" s="119" t="s">
        <v>107</v>
      </c>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1">
        <f>SUM(AF48:AH61)</f>
        <v>0</v>
      </c>
      <c r="AG62" s="120"/>
      <c r="AH62" s="122"/>
    </row>
    <row r="63" spans="1:34" x14ac:dyDescent="0.25">
      <c r="A63" s="123" t="s">
        <v>113</v>
      </c>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5"/>
    </row>
    <row r="64" spans="1:34" x14ac:dyDescent="0.25">
      <c r="A64" s="116" t="s">
        <v>115</v>
      </c>
      <c r="B64" s="117"/>
      <c r="C64" s="117"/>
      <c r="D64" s="117"/>
      <c r="E64" s="117"/>
      <c r="F64" s="118"/>
      <c r="G64" s="116">
        <v>1</v>
      </c>
      <c r="H64" s="117"/>
      <c r="I64" s="117"/>
      <c r="J64" s="118"/>
      <c r="K64" s="116">
        <v>2</v>
      </c>
      <c r="L64" s="117"/>
      <c r="M64" s="117"/>
      <c r="N64" s="118"/>
      <c r="O64" s="116">
        <v>3</v>
      </c>
      <c r="P64" s="117"/>
      <c r="Q64" s="117"/>
      <c r="R64" s="118"/>
      <c r="S64" s="116">
        <v>4</v>
      </c>
      <c r="T64" s="117"/>
      <c r="U64" s="117"/>
      <c r="V64" s="118"/>
      <c r="W64" s="116">
        <v>5</v>
      </c>
      <c r="X64" s="117"/>
      <c r="Y64" s="117"/>
      <c r="Z64" s="118"/>
      <c r="AA64" s="116">
        <v>6</v>
      </c>
      <c r="AB64" s="117"/>
      <c r="AC64" s="117"/>
      <c r="AD64" s="118"/>
      <c r="AE64" s="126" t="s">
        <v>116</v>
      </c>
      <c r="AF64" s="126"/>
      <c r="AG64" s="126"/>
      <c r="AH64" s="126"/>
    </row>
    <row r="65" spans="1:34" x14ac:dyDescent="0.25">
      <c r="A65" s="127" t="s">
        <v>114</v>
      </c>
      <c r="B65" s="128"/>
      <c r="C65" s="128"/>
      <c r="D65" s="128"/>
      <c r="E65" s="128"/>
      <c r="F65" s="129"/>
      <c r="G65" s="130"/>
      <c r="H65" s="131"/>
      <c r="I65" s="131"/>
      <c r="J65" s="132"/>
      <c r="K65" s="130"/>
      <c r="L65" s="131"/>
      <c r="M65" s="131"/>
      <c r="N65" s="132"/>
      <c r="O65" s="130"/>
      <c r="P65" s="131"/>
      <c r="Q65" s="131"/>
      <c r="R65" s="132"/>
      <c r="S65" s="130"/>
      <c r="T65" s="131"/>
      <c r="U65" s="131"/>
      <c r="V65" s="132"/>
      <c r="W65" s="130"/>
      <c r="X65" s="131"/>
      <c r="Y65" s="131"/>
      <c r="Z65" s="132"/>
      <c r="AA65" s="130"/>
      <c r="AB65" s="131"/>
      <c r="AC65" s="131"/>
      <c r="AD65" s="132"/>
      <c r="AE65" s="126"/>
      <c r="AF65" s="126"/>
      <c r="AG65" s="126"/>
      <c r="AH65" s="126"/>
    </row>
    <row r="66" spans="1:34" x14ac:dyDescent="0.25">
      <c r="A66" s="116" t="s">
        <v>115</v>
      </c>
      <c r="B66" s="117"/>
      <c r="C66" s="117"/>
      <c r="D66" s="117"/>
      <c r="E66" s="117"/>
      <c r="F66" s="118"/>
      <c r="G66" s="116">
        <v>7</v>
      </c>
      <c r="H66" s="117"/>
      <c r="I66" s="117"/>
      <c r="J66" s="118"/>
      <c r="K66" s="116">
        <v>8</v>
      </c>
      <c r="L66" s="117"/>
      <c r="M66" s="117"/>
      <c r="N66" s="118"/>
      <c r="O66" s="116">
        <v>9</v>
      </c>
      <c r="P66" s="117"/>
      <c r="Q66" s="117"/>
      <c r="R66" s="118"/>
      <c r="S66" s="116">
        <v>10</v>
      </c>
      <c r="T66" s="117"/>
      <c r="U66" s="117"/>
      <c r="V66" s="118"/>
      <c r="W66" s="116">
        <v>11</v>
      </c>
      <c r="X66" s="117"/>
      <c r="Y66" s="117"/>
      <c r="Z66" s="118"/>
      <c r="AA66" s="116">
        <v>12</v>
      </c>
      <c r="AB66" s="117"/>
      <c r="AC66" s="117"/>
      <c r="AD66" s="118"/>
      <c r="AE66" s="126"/>
      <c r="AF66" s="126"/>
      <c r="AG66" s="126"/>
      <c r="AH66" s="126"/>
    </row>
    <row r="67" spans="1:34" x14ac:dyDescent="0.25">
      <c r="A67" s="127" t="s">
        <v>114</v>
      </c>
      <c r="B67" s="128"/>
      <c r="C67" s="128"/>
      <c r="D67" s="128"/>
      <c r="E67" s="128"/>
      <c r="F67" s="129"/>
      <c r="G67" s="130"/>
      <c r="H67" s="131"/>
      <c r="I67" s="131"/>
      <c r="J67" s="132"/>
      <c r="K67" s="130"/>
      <c r="L67" s="131"/>
      <c r="M67" s="131"/>
      <c r="N67" s="132"/>
      <c r="O67" s="130"/>
      <c r="P67" s="131"/>
      <c r="Q67" s="131"/>
      <c r="R67" s="132"/>
      <c r="S67" s="130"/>
      <c r="T67" s="131"/>
      <c r="U67" s="131"/>
      <c r="V67" s="132"/>
      <c r="W67" s="130"/>
      <c r="X67" s="131"/>
      <c r="Y67" s="131"/>
      <c r="Z67" s="132"/>
      <c r="AA67" s="130"/>
      <c r="AB67" s="131"/>
      <c r="AC67" s="131"/>
      <c r="AD67" s="132"/>
      <c r="AE67" s="154">
        <f>SUM(G65+K65+O65+S65+W65+AA65+G67+K67+O67+S67+W67+AA67)</f>
        <v>0</v>
      </c>
      <c r="AF67" s="155"/>
      <c r="AG67" s="155"/>
      <c r="AH67" s="155"/>
    </row>
    <row r="68" spans="1:34" ht="9" customHeight="1" thickBot="1" x14ac:dyDescent="0.3"/>
    <row r="69" spans="1:34" x14ac:dyDescent="0.25">
      <c r="A69" s="156" t="s">
        <v>119</v>
      </c>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8"/>
    </row>
    <row r="70" spans="1:34" x14ac:dyDescent="0.25">
      <c r="A70" s="159" t="s">
        <v>117</v>
      </c>
      <c r="B70" s="160"/>
      <c r="C70" s="160"/>
      <c r="D70" s="160"/>
      <c r="E70" s="160"/>
      <c r="F70" s="160"/>
      <c r="G70" s="160"/>
      <c r="H70" s="160"/>
      <c r="I70" s="160"/>
      <c r="J70" s="160"/>
      <c r="K70" s="160"/>
      <c r="L70" s="160"/>
      <c r="M70" s="160"/>
      <c r="N70" s="160"/>
      <c r="O70" s="160"/>
      <c r="P70" s="160"/>
      <c r="Q70" s="161"/>
      <c r="R70" s="162" t="s">
        <v>118</v>
      </c>
      <c r="S70" s="160"/>
      <c r="T70" s="160"/>
      <c r="U70" s="160"/>
      <c r="V70" s="160"/>
      <c r="W70" s="160"/>
      <c r="X70" s="160"/>
      <c r="Y70" s="160"/>
      <c r="Z70" s="160"/>
      <c r="AA70" s="160"/>
      <c r="AB70" s="160"/>
      <c r="AC70" s="160"/>
      <c r="AD70" s="160"/>
      <c r="AE70" s="160"/>
      <c r="AF70" s="160"/>
      <c r="AG70" s="160"/>
      <c r="AH70" s="163"/>
    </row>
    <row r="71" spans="1:34" ht="67.150000000000006" customHeight="1" thickBot="1" x14ac:dyDescent="0.3">
      <c r="A71" s="139" t="s">
        <v>141</v>
      </c>
      <c r="B71" s="140"/>
      <c r="C71" s="140"/>
      <c r="D71" s="140"/>
      <c r="E71" s="140"/>
      <c r="F71" s="140"/>
      <c r="G71" s="140"/>
      <c r="H71" s="140"/>
      <c r="I71" s="140"/>
      <c r="J71" s="140"/>
      <c r="K71" s="140"/>
      <c r="L71" s="140"/>
      <c r="M71" s="140"/>
      <c r="N71" s="140"/>
      <c r="O71" s="140"/>
      <c r="P71" s="140"/>
      <c r="Q71" s="141"/>
      <c r="R71" s="142" t="s">
        <v>142</v>
      </c>
      <c r="S71" s="140"/>
      <c r="T71" s="140"/>
      <c r="U71" s="140"/>
      <c r="V71" s="140"/>
      <c r="W71" s="140"/>
      <c r="X71" s="140"/>
      <c r="Y71" s="140"/>
      <c r="Z71" s="140"/>
      <c r="AA71" s="140"/>
      <c r="AB71" s="140"/>
      <c r="AC71" s="140"/>
      <c r="AD71" s="140"/>
      <c r="AE71" s="140"/>
      <c r="AF71" s="140"/>
      <c r="AG71" s="140"/>
      <c r="AH71" s="143"/>
    </row>
    <row r="72" spans="1:34" ht="16.5" thickBot="1" x14ac:dyDescent="0.3"/>
    <row r="73" spans="1:34" x14ac:dyDescent="0.25">
      <c r="A73" s="144" t="s">
        <v>120</v>
      </c>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6"/>
    </row>
    <row r="74" spans="1:34" ht="49.15" customHeight="1" x14ac:dyDescent="0.25">
      <c r="A74" s="147" t="s">
        <v>145</v>
      </c>
      <c r="B74" s="148"/>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9"/>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50" t="s">
        <v>37</v>
      </c>
      <c r="B77" s="151"/>
      <c r="C77" s="151"/>
      <c r="D77" s="151"/>
      <c r="E77" s="151"/>
      <c r="F77" s="151"/>
      <c r="G77" s="151"/>
      <c r="H77" s="151"/>
      <c r="I77" s="151"/>
      <c r="J77" s="151"/>
      <c r="K77" s="151"/>
      <c r="L77" s="151"/>
      <c r="M77" s="151"/>
      <c r="N77" s="151"/>
      <c r="O77" s="151"/>
      <c r="P77" s="151"/>
      <c r="Q77" s="151"/>
      <c r="R77" s="152">
        <f ca="1">TODAY()</f>
        <v>44047</v>
      </c>
      <c r="S77" s="152"/>
      <c r="T77" s="152"/>
      <c r="U77" s="152"/>
      <c r="V77" s="152"/>
      <c r="W77" s="152"/>
      <c r="X77" s="152"/>
      <c r="Y77" s="152"/>
      <c r="Z77" s="152"/>
      <c r="AA77" s="152"/>
      <c r="AB77" s="152"/>
      <c r="AC77" s="152"/>
      <c r="AD77" s="152"/>
      <c r="AE77" s="152"/>
      <c r="AF77" s="152"/>
      <c r="AG77" s="152"/>
      <c r="AH77" s="15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33">
        <f>(Entrada!B16)</f>
        <v>0</v>
      </c>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5"/>
    </row>
    <row r="84" spans="1:34" ht="16.5" thickBot="1" x14ac:dyDescent="0.3">
      <c r="A84" s="136" t="str">
        <f>CONCATENATE(Entrada!B17," do(a) ",Entrada!B4)</f>
        <v xml:space="preserve"> do(a) </v>
      </c>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8"/>
    </row>
  </sheetData>
  <sheetProtection password="F3C3" sheet="1" objects="1" scenarios="1" formatRows="0" insertRows="0" deleteRows="0" selectLockedCells="1"/>
  <protectedRanges>
    <protectedRange sqref="A16 A23 A18:A20 C27 R71 A71 I44 G65 K65 O65 S65 W65 AA65 AA67 W67 S67 O67 K67 G67 B48:AE61 B30:AH39" name="Intervalo3"/>
    <protectedRange sqref="A9" name="Intervalo1"/>
    <protectedRange sqref="A13" name="Intervalo2"/>
  </protectedRanges>
  <mergeCells count="243">
    <mergeCell ref="B30:H30"/>
    <mergeCell ref="I30:K30"/>
    <mergeCell ref="L30:N30"/>
    <mergeCell ref="O30:U30"/>
    <mergeCell ref="V30:W30"/>
    <mergeCell ref="X30:AD30"/>
    <mergeCell ref="AE30:AF30"/>
    <mergeCell ref="AG30:AH30"/>
    <mergeCell ref="B33:H33"/>
    <mergeCell ref="I33:K33"/>
    <mergeCell ref="L33:N33"/>
    <mergeCell ref="O33:U33"/>
    <mergeCell ref="V33:W33"/>
    <mergeCell ref="X33:AD33"/>
    <mergeCell ref="AE33:AF33"/>
    <mergeCell ref="AG33:AH33"/>
    <mergeCell ref="B34:H34"/>
    <mergeCell ref="I34:K34"/>
    <mergeCell ref="L34:N34"/>
    <mergeCell ref="O34:U34"/>
    <mergeCell ref="V34:W34"/>
    <mergeCell ref="X34:AD34"/>
    <mergeCell ref="AE34:AF34"/>
    <mergeCell ref="AG34:AH34"/>
    <mergeCell ref="B31:H31"/>
    <mergeCell ref="I31:K31"/>
    <mergeCell ref="L31:N31"/>
    <mergeCell ref="O31:U31"/>
    <mergeCell ref="V31:W31"/>
    <mergeCell ref="X31:AD31"/>
    <mergeCell ref="AE31:AF31"/>
    <mergeCell ref="AG31:AH31"/>
    <mergeCell ref="B32:H32"/>
    <mergeCell ref="I32:K32"/>
    <mergeCell ref="L32:N32"/>
    <mergeCell ref="O32:U32"/>
    <mergeCell ref="V32:W32"/>
    <mergeCell ref="X32:AD32"/>
    <mergeCell ref="AE32:AF32"/>
    <mergeCell ref="AG32:AH32"/>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6:H36"/>
    <mergeCell ref="I36:K36"/>
    <mergeCell ref="L36:N36"/>
    <mergeCell ref="O36:U36"/>
    <mergeCell ref="V36:W36"/>
    <mergeCell ref="X36:AD36"/>
    <mergeCell ref="AE36:AF36"/>
    <mergeCell ref="AG36:AH36"/>
    <mergeCell ref="A46:X46"/>
    <mergeCell ref="Y46:Z47"/>
    <mergeCell ref="AA46:AB47"/>
    <mergeCell ref="AC46:AE47"/>
    <mergeCell ref="AF46:AH47"/>
    <mergeCell ref="B47:X47"/>
    <mergeCell ref="A41:AH41"/>
    <mergeCell ref="A42:AH42"/>
    <mergeCell ref="A43:AH43"/>
    <mergeCell ref="A44:H44"/>
    <mergeCell ref="I44:AH44"/>
    <mergeCell ref="A45:AH45"/>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O66:R66"/>
    <mergeCell ref="S66:V66"/>
    <mergeCell ref="W66:Z66"/>
    <mergeCell ref="B58:X58"/>
    <mergeCell ref="Y58:Z58"/>
    <mergeCell ref="AA58:AB58"/>
    <mergeCell ref="AC58:AE58"/>
    <mergeCell ref="AF58:AH58"/>
    <mergeCell ref="B61:X61"/>
    <mergeCell ref="Y61:Z61"/>
    <mergeCell ref="AA61:AB61"/>
    <mergeCell ref="AC61:AE61"/>
    <mergeCell ref="AF61:AH61"/>
    <mergeCell ref="B60:X60"/>
    <mergeCell ref="Y60:Z60"/>
    <mergeCell ref="AA60:AB60"/>
    <mergeCell ref="AC60:AE60"/>
    <mergeCell ref="AF60:AH60"/>
    <mergeCell ref="A67:F67"/>
    <mergeCell ref="G67:J67"/>
    <mergeCell ref="K67:N67"/>
    <mergeCell ref="O67:R67"/>
    <mergeCell ref="S67:V67"/>
    <mergeCell ref="A83:AH83"/>
    <mergeCell ref="A84:AH84"/>
    <mergeCell ref="A71:Q71"/>
    <mergeCell ref="R71:AH71"/>
    <mergeCell ref="A73:AH73"/>
    <mergeCell ref="A74:AH74"/>
    <mergeCell ref="A77:Q77"/>
    <mergeCell ref="R77:AH77"/>
    <mergeCell ref="W67:Z67"/>
    <mergeCell ref="AA67:AD67"/>
    <mergeCell ref="AE67:AH67"/>
    <mergeCell ref="A69:AH69"/>
    <mergeCell ref="A70:Q70"/>
    <mergeCell ref="R70:AH70"/>
    <mergeCell ref="AA66:AD66"/>
    <mergeCell ref="A62:AE62"/>
    <mergeCell ref="AF62:AH62"/>
    <mergeCell ref="A63:AH63"/>
    <mergeCell ref="A64:F64"/>
    <mergeCell ref="G64:J64"/>
    <mergeCell ref="K64:N64"/>
    <mergeCell ref="O64:R64"/>
    <mergeCell ref="S64:V64"/>
    <mergeCell ref="W64:Z64"/>
    <mergeCell ref="AA64:AD64"/>
    <mergeCell ref="AE64:AH66"/>
    <mergeCell ref="A65:F65"/>
    <mergeCell ref="G65:J65"/>
    <mergeCell ref="K65:N65"/>
    <mergeCell ref="O65:R65"/>
    <mergeCell ref="S65:V65"/>
    <mergeCell ref="W65:Z65"/>
    <mergeCell ref="AA65:AD65"/>
    <mergeCell ref="A66:F66"/>
    <mergeCell ref="G66:J66"/>
    <mergeCell ref="K66:N66"/>
    <mergeCell ref="B35:H35"/>
    <mergeCell ref="I35:K35"/>
    <mergeCell ref="L35:N35"/>
    <mergeCell ref="O35:U35"/>
    <mergeCell ref="V35:W35"/>
    <mergeCell ref="X35:AD35"/>
    <mergeCell ref="AE35:AF35"/>
    <mergeCell ref="AG35:AH35"/>
    <mergeCell ref="B39:H39"/>
    <mergeCell ref="I39:K39"/>
    <mergeCell ref="L39:N39"/>
    <mergeCell ref="O39:U39"/>
    <mergeCell ref="V39:W39"/>
    <mergeCell ref="X39:AD39"/>
    <mergeCell ref="AE39:AF39"/>
    <mergeCell ref="AG39:AH39"/>
    <mergeCell ref="B37:H37"/>
    <mergeCell ref="I37:K37"/>
    <mergeCell ref="L37:N37"/>
    <mergeCell ref="O37:U37"/>
    <mergeCell ref="V37:W37"/>
    <mergeCell ref="X37:AD37"/>
    <mergeCell ref="AE37:AF37"/>
    <mergeCell ref="AG37:AH37"/>
    <mergeCell ref="B59:X59"/>
    <mergeCell ref="Y59:Z59"/>
    <mergeCell ref="AA59:AB59"/>
    <mergeCell ref="AC59:AE59"/>
    <mergeCell ref="AF59:AH59"/>
    <mergeCell ref="B38:H38"/>
    <mergeCell ref="I38:K38"/>
    <mergeCell ref="L38:N38"/>
    <mergeCell ref="O38:U38"/>
    <mergeCell ref="V38:W38"/>
    <mergeCell ref="X38:AD38"/>
    <mergeCell ref="AE38:AF38"/>
    <mergeCell ref="AG38:AH38"/>
    <mergeCell ref="B56:X56"/>
    <mergeCell ref="Y56:Z56"/>
    <mergeCell ref="AA56:AB56"/>
  </mergeCells>
  <printOptions horizontalCentered="1"/>
  <pageMargins left="0.39370078740157483" right="0.39370078740157483" top="0.78740157480314965" bottom="0.78740157480314965" header="0.31496062992125984" footer="0.31496062992125984"/>
  <pageSetup scale="90"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2020-08-04T10:54:57Z</cp:lastPrinted>
  <dcterms:created xsi:type="dcterms:W3CDTF">2017-03-14T17:02:58Z</dcterms:created>
  <dcterms:modified xsi:type="dcterms:W3CDTF">2020-08-04T10:56:27Z</dcterms:modified>
</cp:coreProperties>
</file>