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<sst xmlns="http://schemas.openxmlformats.org/spreadsheetml/2006/main" count="245" uniqueCount="168">
  <si>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</si>
  <si>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</si>
  <si>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</si>
  <si>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</si>
  <si>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</si>
  <si>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</si>
  <si>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</si>
  <si>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</si>
  <si>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</si>
  <si>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</si>
  <si>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</si>
  <si>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</si>
  <si>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</si>
  <si>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</si>
  <si>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</si>
  <si>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</si>
  <si>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</si>
  <si>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</si>
  <si>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</si>
  <si>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</si>
  <si>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</si>
  <si>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</si>
  <si>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</si>
  <si>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</si>
  <si>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</si>
  <si>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</si>
  <si>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</si>
  <si>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</si>
  <si>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</si>
  <si>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</si>
  <si>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</si>
  <si>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</si>
  <si>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</si>
  <si>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</si>
  <si>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</si>
  <si>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</si>
  <si>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</si>
  <si>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</si>
  <si>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</si>
  <si>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</si>
  <si>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</si>
  <si>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</si>
  <si>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</si>
  <si>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</si>
  <si>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</si>
  <si>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</si>
  <si>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</si>
  <si>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</si>
  <si>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</si>
  <si>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</si>
  <si>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</si>
  <si>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</si>
  <si>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</si>
  <si>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</si>
  <si>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</si>
  <si>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</si>
  <si>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</si>
  <si>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</si>
  <si>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</si>
  <si>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</si>
  <si>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</si>
  <si>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</si>
  <si>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</si>
  <si>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</si>
  <si>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</si>
  <si>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</si>
  <si>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</si>
  <si>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</si>
  <si>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</si>
  <si>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</si>
  <si>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</si>
  <si>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</si>
  <si>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</si>
  <si>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</si>
  <si>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</si>
  <si>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</si>
  <si>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</si>
  <si>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</si>
  <si>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</si>
  <si>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</si>
  <si>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</si>
  <si>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</si>
  <si>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</si>
  <si>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</si>
  <si>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</si>
  <si>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</si>
  <si>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</si>
  <si>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</si>
  <si>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</si>
  <si>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</si>
  <si>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</si>
  <si>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</si>
  <si>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</si>
  <si>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</si>
  <si>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</si>
  <si>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</si>
  <si>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</si>
  <si>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</si>
  <si>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</si>
  <si>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</si>
  <si>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</si>
  <si>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</si>
  <si>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</si>
  <si>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</si>
  <si>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</si>
  <si>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</si>
  <si>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</si>
  <si>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</si>
  <si>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</si>
  <si>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</si>
  <si>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</si>
  <si>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</si>
  <si>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</si>
  <si>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</si>
  <si>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</si>
  <si>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</si>
  <si>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</si>
  <si>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</si>
  <si>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</si>
  <si>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</si>
  <si>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</si>
  <si>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</si>
  <si>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</si>
  <si>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</si>
  <si>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</si>
  <si>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</si>
  <si>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</si>
  <si>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</si>
  <si>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</si>
  <si>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</si>
  <si>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</si>
  <si>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</si>
  <si>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</si>
  <si>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</si>
  <si>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</si>
  <si>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</si>
  <si>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</si>
  <si>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</si>
  <si>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</si>
  <si>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</si>
  <si>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</si>
  <si>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</si>
  <si>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</si>
  <si>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</si>
  <si>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</si>
  <si>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</si>
  <si>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</si>
  <si>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</si>
  <si>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</si>
  <si>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</si>
  <si>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Contribuir para a prevenção do agravamento de situações de negligência, violência e ruptura de vínculos.</t>
  </si>
  <si>
    <t>Permitir a integração dos idosos com os demais membros da organização, da comunidade e de familares e promover o acesso a programações culturais, de lazer, de esporte e ocupacionais internas e externas, relacionando-as a interesses, vivências, desejos e possibilidades do público.</t>
  </si>
  <si>
    <t>Desenvolver o serviço de convivência e fortalecimento de vínculos para as pessoas insitucionalizadas.</t>
  </si>
  <si>
    <t>Realização de dia de integração entre as pessoas da comunidade, familiares e as pessoas institucionalizadas.</t>
  </si>
  <si>
    <t>Pessoas participantes das oficinas realizadas.</t>
  </si>
  <si>
    <t>Pessoas participantes.</t>
  </si>
  <si>
    <t>Quinzenal</t>
  </si>
  <si>
    <t>Semestral</t>
  </si>
  <si>
    <t>Listas de presença e fotos</t>
  </si>
  <si>
    <t>Acompanhamento técnico individual para cada idoso/pessoa institucionalizada.</t>
  </si>
  <si>
    <t>Oferta de atividade grupal para as pessoas institucionalizadas que possuem condições de participação.</t>
  </si>
  <si>
    <t>Pessoas atendidas pelos profissionais.</t>
  </si>
  <si>
    <t>Pessoas atendidas com as atividades grupais</t>
  </si>
  <si>
    <t>Registro dos atendimentos</t>
  </si>
  <si>
    <t>Registro e relatório dos grupos realizados</t>
  </si>
  <si>
    <t>mensal</t>
  </si>
  <si>
    <t>No mínimo um por pessoa</t>
  </si>
  <si>
    <t>Um relatório por grupo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</si>
</sst>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1" fillId="0" borderId="1" xfId="0" applyNumberFormat="1" applyFont="1" applyBorder="1" applyAlignment="1">
      <alignment horizontal="center" vertical="center"/>
    </xf>
    <xf numFmtId="168" fontId="1" fillId="0" borderId="40"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40" xfId="0" applyFont="1" applyBorder="1" applyAlignment="1">
      <alignment horizontal="center" vertical="center"/>
    </xf>
    <xf numFmtId="0" fontId="6" fillId="0" borderId="5"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9" t="s">
        <v>125</v>
      </c>
      <c r="B15" s="259"/>
      <c r="C15" s="259"/>
      <c r="D15" s="259"/>
      <c r="E15" s="260"/>
      <c r="F15" s="260"/>
      <c r="G15" s="260"/>
      <c r="H15" s="260"/>
      <c r="I15" s="260"/>
      <c r="J15" s="260"/>
      <c r="K15" s="260"/>
      <c r="L15" s="260"/>
      <c r="M15" s="260"/>
      <c r="N15" s="260"/>
      <c r="O15" s="260"/>
      <c r="P15" s="260"/>
      <c r="Q15" s="260"/>
      <c r="R15" s="260"/>
      <c r="S15" s="260"/>
      <c r="T15" s="260"/>
      <c r="U15" s="260"/>
      <c r="V15" s="260"/>
    </row>
    <row r="16" spans="1:22" ht="15.75" customHeight="1" x14ac:dyDescent="0.25">
      <c r="A16" s="259" t="s">
        <v>126</v>
      </c>
      <c r="B16" s="259"/>
      <c r="C16" s="259"/>
      <c r="D16" s="259"/>
      <c r="E16" s="258"/>
      <c r="F16" s="258"/>
      <c r="G16" s="258"/>
      <c r="H16" s="258"/>
      <c r="I16" s="258"/>
      <c r="J16" s="258"/>
      <c r="K16" s="258"/>
      <c r="L16" s="258"/>
      <c r="M16" s="258"/>
      <c r="N16" s="258"/>
      <c r="O16" s="258"/>
      <c r="P16" s="258"/>
      <c r="Q16" s="258"/>
      <c r="R16" s="258"/>
      <c r="S16" s="258"/>
      <c r="T16" s="258"/>
      <c r="U16" s="258"/>
      <c r="V16" s="258"/>
    </row>
    <row r="17" spans="1:22" ht="15.75" customHeight="1" x14ac:dyDescent="0.25">
      <c r="A17" s="259" t="s">
        <v>13</v>
      </c>
      <c r="B17" s="259"/>
      <c r="C17" s="259"/>
      <c r="D17" s="259"/>
      <c r="E17" s="258"/>
      <c r="F17" s="258"/>
      <c r="G17" s="258"/>
      <c r="H17" s="258"/>
      <c r="I17" s="258"/>
      <c r="J17" s="258"/>
      <c r="K17" s="258"/>
      <c r="L17" s="258"/>
      <c r="M17" s="258"/>
      <c r="N17" s="258"/>
      <c r="O17" s="258"/>
      <c r="P17" s="258"/>
      <c r="Q17" s="258"/>
      <c r="R17" s="258"/>
      <c r="S17" s="258"/>
      <c r="T17" s="258"/>
      <c r="U17" s="258"/>
      <c r="V17" s="258"/>
    </row>
    <row r="18" spans="1:22" ht="15.75" customHeight="1" x14ac:dyDescent="0.25">
      <c r="A18" s="259" t="s">
        <v>7</v>
      </c>
      <c r="B18" s="259"/>
      <c r="C18" s="259"/>
      <c r="D18" s="259"/>
      <c r="E18" s="258"/>
      <c r="F18" s="258"/>
      <c r="G18" s="258"/>
      <c r="H18" s="258"/>
      <c r="I18" s="258"/>
      <c r="J18" s="258"/>
      <c r="K18" s="258"/>
      <c r="L18" s="258"/>
      <c r="M18" s="258"/>
      <c r="N18" s="258"/>
      <c r="O18" s="258"/>
      <c r="P18" s="258"/>
      <c r="Q18" s="258"/>
      <c r="R18" s="258"/>
      <c r="S18" s="258"/>
      <c r="T18" s="258"/>
      <c r="U18" s="258"/>
      <c r="V18" s="258"/>
    </row>
    <row r="19" spans="1:22" ht="15.75" customHeight="1" x14ac:dyDescent="0.25">
      <c r="A19" s="259" t="s">
        <v>127</v>
      </c>
      <c r="B19" s="259"/>
      <c r="C19" s="259"/>
      <c r="D19" s="259"/>
      <c r="E19" s="258"/>
      <c r="F19" s="258"/>
      <c r="G19" s="258"/>
      <c r="H19" s="258"/>
      <c r="I19" s="258"/>
      <c r="J19" s="258"/>
      <c r="K19" s="258"/>
      <c r="L19" s="258"/>
      <c r="M19" s="258"/>
      <c r="N19" s="258"/>
      <c r="O19" s="258"/>
      <c r="P19" s="258"/>
      <c r="Q19" s="258"/>
      <c r="R19" s="258"/>
      <c r="S19" s="258"/>
      <c r="T19" s="258"/>
      <c r="U19" s="258"/>
      <c r="V19" s="258"/>
    </row>
    <row r="20" spans="1:22" ht="15.75" customHeight="1" x14ac:dyDescent="0.25">
      <c r="A20" s="259" t="s">
        <v>128</v>
      </c>
      <c r="B20" s="259"/>
      <c r="C20" s="259"/>
      <c r="D20" s="259"/>
      <c r="E20" s="258"/>
      <c r="F20" s="258"/>
      <c r="G20" s="258"/>
      <c r="H20" s="258"/>
      <c r="I20" s="258"/>
      <c r="J20" s="258"/>
      <c r="K20" s="258"/>
      <c r="L20" s="258"/>
      <c r="M20" s="258"/>
      <c r="N20" s="258"/>
      <c r="O20" s="258"/>
      <c r="P20" s="258"/>
      <c r="Q20" s="258"/>
      <c r="R20" s="258"/>
      <c r="S20" s="258"/>
      <c r="T20" s="258"/>
      <c r="U20" s="258"/>
      <c r="V20" s="25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43977</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2" t="s">
        <v>129</v>
      </c>
      <c r="B1" s="262"/>
      <c r="C1" s="262"/>
      <c r="D1" s="262"/>
      <c r="E1" s="262"/>
      <c r="F1" s="262"/>
      <c r="G1" s="262"/>
      <c r="H1" s="262"/>
      <c r="I1" s="262"/>
      <c r="J1" s="262"/>
      <c r="K1" s="262"/>
      <c r="L1" s="262"/>
      <c r="M1" s="262"/>
      <c r="N1" s="262"/>
      <c r="O1" s="262"/>
      <c r="P1" s="262"/>
      <c r="Q1" s="262"/>
      <c r="R1" s="262"/>
      <c r="S1" s="262"/>
      <c r="T1" s="262"/>
      <c r="U1" s="262"/>
      <c r="V1" s="26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1" t="s">
        <v>131</v>
      </c>
      <c r="B13" s="261"/>
      <c r="C13" s="261"/>
      <c r="D13" s="261"/>
      <c r="E13" s="261"/>
      <c r="F13" s="261"/>
      <c r="G13" s="261"/>
      <c r="H13" s="261"/>
      <c r="I13" s="261"/>
      <c r="J13" s="261"/>
      <c r="K13" s="261"/>
      <c r="L13" s="261"/>
      <c r="M13" s="261"/>
      <c r="N13" s="261"/>
      <c r="O13" s="261"/>
      <c r="P13" s="261"/>
      <c r="Q13" s="261"/>
      <c r="R13" s="261"/>
      <c r="S13" s="261"/>
      <c r="T13" s="261"/>
      <c r="U13" s="261"/>
      <c r="V13" s="26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1" t="s">
        <v>133</v>
      </c>
      <c r="B16" s="261"/>
      <c r="C16" s="261"/>
      <c r="D16" s="261"/>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43977</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43977</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2020</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f>(Entrada!B4)</f>
        <v>0</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43977</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43977</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43977</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43977</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135</v>
      </c>
      <c r="F12" s="47"/>
      <c r="G12" s="47"/>
      <c r="H12" s="47"/>
      <c r="I12" s="47"/>
      <c r="J12" s="47"/>
      <c r="K12" s="47"/>
      <c r="L12" s="47"/>
      <c r="M12" s="47"/>
      <c r="N12" s="47"/>
      <c r="O12" s="47"/>
      <c r="P12" s="47"/>
      <c r="Q12" s="47"/>
      <c r="R12" s="47"/>
      <c r="S12" s="47"/>
      <c r="T12" s="47"/>
      <c r="U12" s="47"/>
      <c r="V12" s="47"/>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52" t="s">
        <v>57</v>
      </c>
      <c r="B26" s="52"/>
      <c r="C26" s="52"/>
      <c r="D26" s="52"/>
      <c r="E26" s="52"/>
      <c r="F26" s="52"/>
      <c r="G26" s="52"/>
      <c r="H26" s="52"/>
      <c r="I26" s="52"/>
      <c r="J26" s="52"/>
      <c r="K26" s="52"/>
      <c r="L26" s="53">
        <f ca="1">TODAY()</f>
        <v>43977</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43977</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13" zoomScale="115" zoomScaleNormal="115" workbookViewId="0">
      <selection activeCell="A19" sqref="A19:AH1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f>Entrada!$B$4</f>
        <v>0</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4"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4"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4" ht="33" customHeight="1" x14ac:dyDescent="0.25">
      <c r="A19" s="157"/>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9"/>
    </row>
    <row r="20" spans="1:34" ht="30" customHeight="1" thickBot="1" x14ac:dyDescent="0.3">
      <c r="A20" s="132"/>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4"/>
    </row>
    <row r="21" spans="1:34" ht="6" customHeight="1" thickBot="1" x14ac:dyDescent="0.3"/>
    <row r="22" spans="1:34" x14ac:dyDescent="0.25">
      <c r="A22" s="135" t="s">
        <v>90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8.25" customHeight="1" thickBot="1" x14ac:dyDescent="0.3">
      <c r="A23" s="138" t="s">
        <v>149</v>
      </c>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40"/>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thickBot="1" x14ac:dyDescent="0.3">
      <c r="A26" s="141" t="s">
        <v>92</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3"/>
    </row>
    <row r="27" spans="1:34" ht="33" customHeight="1" x14ac:dyDescent="0.25">
      <c r="A27" s="144" t="s">
        <v>93</v>
      </c>
      <c r="B27" s="145"/>
      <c r="C27" s="146" t="s">
        <v>150</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4"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4"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4" s="35" customFormat="1" ht="48" customHeight="1" x14ac:dyDescent="0.25">
      <c r="A30" s="37">
        <v>1</v>
      </c>
      <c r="B30" s="243" t="s">
        <v>159</v>
      </c>
      <c r="C30" s="244"/>
      <c r="D30" s="244"/>
      <c r="E30" s="244"/>
      <c r="F30" s="244"/>
      <c r="G30" s="244"/>
      <c r="H30" s="245"/>
      <c r="I30" s="263">
        <v>43983</v>
      </c>
      <c r="J30" s="263"/>
      <c r="K30" s="263"/>
      <c r="L30" s="263">
        <v>44166</v>
      </c>
      <c r="M30" s="263"/>
      <c r="N30" s="263"/>
      <c r="O30" s="246" t="s">
        <v>161</v>
      </c>
      <c r="P30" s="247"/>
      <c r="Q30" s="247"/>
      <c r="R30" s="247"/>
      <c r="S30" s="247"/>
      <c r="T30" s="247"/>
      <c r="U30" s="248"/>
      <c r="V30" s="249">
        <v>70</v>
      </c>
      <c r="W30" s="250"/>
      <c r="X30" s="246" t="s">
        <v>163</v>
      </c>
      <c r="Y30" s="247"/>
      <c r="Z30" s="247"/>
      <c r="AA30" s="247"/>
      <c r="AB30" s="247"/>
      <c r="AC30" s="247"/>
      <c r="AD30" s="248"/>
      <c r="AE30" s="249" t="s">
        <v>165</v>
      </c>
      <c r="AF30" s="250"/>
      <c r="AG30" s="267" t="s">
        <v>166</v>
      </c>
      <c r="AH30" s="268"/>
    </row>
    <row r="31" spans="1:34" s="35" customFormat="1" ht="60.75" customHeight="1" thickBot="1" x14ac:dyDescent="0.3">
      <c r="A31" s="36">
        <v>2</v>
      </c>
      <c r="B31" s="164" t="s">
        <v>160</v>
      </c>
      <c r="C31" s="165"/>
      <c r="D31" s="165"/>
      <c r="E31" s="165"/>
      <c r="F31" s="165"/>
      <c r="G31" s="165"/>
      <c r="H31" s="166"/>
      <c r="I31" s="264">
        <v>43983</v>
      </c>
      <c r="J31" s="264"/>
      <c r="K31" s="264"/>
      <c r="L31" s="264">
        <v>44166</v>
      </c>
      <c r="M31" s="264"/>
      <c r="N31" s="264"/>
      <c r="O31" s="167" t="s">
        <v>162</v>
      </c>
      <c r="P31" s="168"/>
      <c r="Q31" s="168"/>
      <c r="R31" s="168"/>
      <c r="S31" s="168"/>
      <c r="T31" s="168"/>
      <c r="U31" s="169"/>
      <c r="V31" s="170">
        <v>20</v>
      </c>
      <c r="W31" s="171"/>
      <c r="X31" s="167" t="s">
        <v>164</v>
      </c>
      <c r="Y31" s="168"/>
      <c r="Z31" s="168"/>
      <c r="AA31" s="168"/>
      <c r="AB31" s="168"/>
      <c r="AC31" s="168"/>
      <c r="AD31" s="169"/>
      <c r="AE31" s="170" t="s">
        <v>165</v>
      </c>
      <c r="AF31" s="171"/>
      <c r="AG31" s="269" t="s">
        <v>167</v>
      </c>
      <c r="AH31" s="270"/>
    </row>
    <row r="33" spans="1:34" ht="33.75" customHeight="1" x14ac:dyDescent="0.25">
      <c r="A33" s="172" t="s">
        <v>103</v>
      </c>
      <c r="B33" s="173"/>
      <c r="C33" s="174" t="s">
        <v>151</v>
      </c>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60" t="s">
        <v>95</v>
      </c>
      <c r="B34" s="161"/>
      <c r="C34" s="161"/>
      <c r="D34" s="161"/>
      <c r="E34" s="161"/>
      <c r="F34" s="161"/>
      <c r="G34" s="161"/>
      <c r="H34" s="161"/>
      <c r="I34" s="161" t="s">
        <v>96</v>
      </c>
      <c r="J34" s="161"/>
      <c r="K34" s="161"/>
      <c r="L34" s="161"/>
      <c r="M34" s="161"/>
      <c r="N34" s="161"/>
      <c r="O34" s="161" t="s">
        <v>99</v>
      </c>
      <c r="P34" s="161"/>
      <c r="Q34" s="161"/>
      <c r="R34" s="161"/>
      <c r="S34" s="161"/>
      <c r="T34" s="161"/>
      <c r="U34" s="161"/>
      <c r="V34" s="161"/>
      <c r="W34" s="161"/>
      <c r="X34" s="161" t="s">
        <v>102</v>
      </c>
      <c r="Y34" s="161"/>
      <c r="Z34" s="161"/>
      <c r="AA34" s="161"/>
      <c r="AB34" s="161"/>
      <c r="AC34" s="161"/>
      <c r="AD34" s="161"/>
      <c r="AE34" s="161"/>
      <c r="AF34" s="161"/>
      <c r="AG34" s="161"/>
      <c r="AH34" s="162"/>
    </row>
    <row r="35" spans="1:34" x14ac:dyDescent="0.25">
      <c r="A35" s="27" t="s">
        <v>61</v>
      </c>
      <c r="B35" s="92" t="s">
        <v>94</v>
      </c>
      <c r="C35" s="92"/>
      <c r="D35" s="92"/>
      <c r="E35" s="92"/>
      <c r="F35" s="92"/>
      <c r="G35" s="92"/>
      <c r="H35" s="92"/>
      <c r="I35" s="92" t="s">
        <v>97</v>
      </c>
      <c r="J35" s="92"/>
      <c r="K35" s="92"/>
      <c r="L35" s="92" t="s">
        <v>98</v>
      </c>
      <c r="M35" s="92"/>
      <c r="N35" s="92"/>
      <c r="O35" s="92" t="s">
        <v>94</v>
      </c>
      <c r="P35" s="92"/>
      <c r="Q35" s="92"/>
      <c r="R35" s="92"/>
      <c r="S35" s="92"/>
      <c r="T35" s="92"/>
      <c r="U35" s="92"/>
      <c r="V35" s="92" t="s">
        <v>100</v>
      </c>
      <c r="W35" s="92"/>
      <c r="X35" s="97" t="s">
        <v>94</v>
      </c>
      <c r="Y35" s="98"/>
      <c r="Z35" s="98"/>
      <c r="AA35" s="98"/>
      <c r="AB35" s="98"/>
      <c r="AC35" s="98"/>
      <c r="AD35" s="99"/>
      <c r="AE35" s="92" t="s">
        <v>101</v>
      </c>
      <c r="AF35" s="92"/>
      <c r="AG35" s="92" t="s">
        <v>100</v>
      </c>
      <c r="AH35" s="163"/>
    </row>
    <row r="36" spans="1:34" s="35" customFormat="1" ht="63.75" customHeight="1" x14ac:dyDescent="0.25">
      <c r="A36" s="37">
        <v>1</v>
      </c>
      <c r="B36" s="179" t="s">
        <v>152</v>
      </c>
      <c r="C36" s="179"/>
      <c r="D36" s="179"/>
      <c r="E36" s="179"/>
      <c r="F36" s="179"/>
      <c r="G36" s="179"/>
      <c r="H36" s="179"/>
      <c r="I36" s="263">
        <v>43983</v>
      </c>
      <c r="J36" s="263"/>
      <c r="K36" s="263"/>
      <c r="L36" s="263">
        <v>44166</v>
      </c>
      <c r="M36" s="263"/>
      <c r="N36" s="263"/>
      <c r="O36" s="179" t="s">
        <v>154</v>
      </c>
      <c r="P36" s="179"/>
      <c r="Q36" s="179"/>
      <c r="R36" s="179"/>
      <c r="S36" s="179"/>
      <c r="T36" s="179"/>
      <c r="U36" s="179"/>
      <c r="V36" s="180">
        <v>20</v>
      </c>
      <c r="W36" s="180"/>
      <c r="X36" s="179" t="s">
        <v>158</v>
      </c>
      <c r="Y36" s="179"/>
      <c r="Z36" s="179"/>
      <c r="AA36" s="179"/>
      <c r="AB36" s="179"/>
      <c r="AC36" s="179"/>
      <c r="AD36" s="179"/>
      <c r="AE36" s="265" t="s">
        <v>156</v>
      </c>
      <c r="AF36" s="265"/>
      <c r="AG36" s="180">
        <v>13</v>
      </c>
      <c r="AH36" s="181"/>
    </row>
    <row r="37" spans="1:34" s="35" customFormat="1" ht="63.75" customHeight="1" thickBot="1" x14ac:dyDescent="0.3">
      <c r="A37" s="34">
        <v>2</v>
      </c>
      <c r="B37" s="176" t="s">
        <v>153</v>
      </c>
      <c r="C37" s="176"/>
      <c r="D37" s="176"/>
      <c r="E37" s="176"/>
      <c r="F37" s="176"/>
      <c r="G37" s="176"/>
      <c r="H37" s="176"/>
      <c r="I37" s="264">
        <v>43983</v>
      </c>
      <c r="J37" s="264"/>
      <c r="K37" s="264"/>
      <c r="L37" s="264">
        <v>44166</v>
      </c>
      <c r="M37" s="264"/>
      <c r="N37" s="264"/>
      <c r="O37" s="176" t="s">
        <v>155</v>
      </c>
      <c r="P37" s="176"/>
      <c r="Q37" s="176"/>
      <c r="R37" s="176"/>
      <c r="S37" s="176"/>
      <c r="T37" s="176"/>
      <c r="U37" s="176"/>
      <c r="V37" s="177">
        <v>20</v>
      </c>
      <c r="W37" s="177"/>
      <c r="X37" s="176" t="s">
        <v>158</v>
      </c>
      <c r="Y37" s="176"/>
      <c r="Z37" s="176"/>
      <c r="AA37" s="176"/>
      <c r="AB37" s="176"/>
      <c r="AC37" s="176"/>
      <c r="AD37" s="176"/>
      <c r="AE37" s="266" t="s">
        <v>157</v>
      </c>
      <c r="AF37" s="266"/>
      <c r="AG37" s="177">
        <v>2</v>
      </c>
      <c r="AH37" s="178"/>
    </row>
    <row r="38" spans="1:34" ht="14.25" customHeight="1" thickBot="1" x14ac:dyDescent="0.3"/>
    <row r="39" spans="1:34" x14ac:dyDescent="0.25">
      <c r="A39" s="109" t="s">
        <v>104</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1"/>
    </row>
    <row r="40" spans="1:34" ht="14.25" customHeight="1" x14ac:dyDescent="0.25">
      <c r="A40" s="187" t="s">
        <v>105</v>
      </c>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c r="AH40" s="189"/>
    </row>
    <row r="41" spans="1:34" x14ac:dyDescent="0.25">
      <c r="A41" s="190" t="s">
        <v>147</v>
      </c>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2"/>
    </row>
    <row r="42" spans="1:34" x14ac:dyDescent="0.25">
      <c r="A42" s="193" t="s">
        <v>106</v>
      </c>
      <c r="B42" s="194"/>
      <c r="C42" s="194"/>
      <c r="D42" s="194"/>
      <c r="E42" s="194"/>
      <c r="F42" s="194"/>
      <c r="G42" s="194"/>
      <c r="H42" s="194"/>
      <c r="I42" s="195">
        <v>60000</v>
      </c>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6"/>
    </row>
    <row r="43" spans="1:34" x14ac:dyDescent="0.25">
      <c r="A43" s="197" t="s">
        <v>107</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9"/>
    </row>
    <row r="44" spans="1:34" x14ac:dyDescent="0.25">
      <c r="A44" s="182" t="s">
        <v>113</v>
      </c>
      <c r="B44" s="92"/>
      <c r="C44" s="92"/>
      <c r="D44" s="92"/>
      <c r="E44" s="92"/>
      <c r="F44" s="92"/>
      <c r="G44" s="92"/>
      <c r="H44" s="92"/>
      <c r="I44" s="92"/>
      <c r="J44" s="92"/>
      <c r="K44" s="92"/>
      <c r="L44" s="92"/>
      <c r="M44" s="92"/>
      <c r="N44" s="92"/>
      <c r="O44" s="92"/>
      <c r="P44" s="92"/>
      <c r="Q44" s="92"/>
      <c r="R44" s="92"/>
      <c r="S44" s="92"/>
      <c r="T44" s="92"/>
      <c r="U44" s="92"/>
      <c r="V44" s="92"/>
      <c r="W44" s="92"/>
      <c r="X44" s="92"/>
      <c r="Y44" s="183" t="s">
        <v>112</v>
      </c>
      <c r="Z44" s="183"/>
      <c r="AA44" s="183" t="s">
        <v>111</v>
      </c>
      <c r="AB44" s="183"/>
      <c r="AC44" s="184" t="s">
        <v>110</v>
      </c>
      <c r="AD44" s="184"/>
      <c r="AE44" s="184"/>
      <c r="AF44" s="185" t="s">
        <v>109</v>
      </c>
      <c r="AG44" s="185"/>
      <c r="AH44" s="186"/>
    </row>
    <row r="45" spans="1:34" x14ac:dyDescent="0.25">
      <c r="A45" s="27" t="s">
        <v>61</v>
      </c>
      <c r="B45" s="92" t="s">
        <v>94</v>
      </c>
      <c r="C45" s="92"/>
      <c r="D45" s="92"/>
      <c r="E45" s="92"/>
      <c r="F45" s="92"/>
      <c r="G45" s="92"/>
      <c r="H45" s="92"/>
      <c r="I45" s="92"/>
      <c r="J45" s="92"/>
      <c r="K45" s="92"/>
      <c r="L45" s="92"/>
      <c r="M45" s="92"/>
      <c r="N45" s="92"/>
      <c r="O45" s="92"/>
      <c r="P45" s="92"/>
      <c r="Q45" s="92"/>
      <c r="R45" s="92"/>
      <c r="S45" s="92"/>
      <c r="T45" s="92"/>
      <c r="U45" s="92"/>
      <c r="V45" s="92"/>
      <c r="W45" s="92"/>
      <c r="X45" s="92"/>
      <c r="Y45" s="183"/>
      <c r="Z45" s="183"/>
      <c r="AA45" s="183"/>
      <c r="AB45" s="183"/>
      <c r="AC45" s="184"/>
      <c r="AD45" s="184"/>
      <c r="AE45" s="184"/>
      <c r="AF45" s="185"/>
      <c r="AG45" s="185"/>
      <c r="AH45" s="186"/>
    </row>
    <row r="46" spans="1:34" s="28" customFormat="1" x14ac:dyDescent="0.25">
      <c r="A46" s="31">
        <v>1</v>
      </c>
      <c r="B46" s="200"/>
      <c r="C46" s="200"/>
      <c r="D46" s="200"/>
      <c r="E46" s="200"/>
      <c r="F46" s="200"/>
      <c r="G46" s="200"/>
      <c r="H46" s="200"/>
      <c r="I46" s="200"/>
      <c r="J46" s="200"/>
      <c r="K46" s="200"/>
      <c r="L46" s="200"/>
      <c r="M46" s="200"/>
      <c r="N46" s="200"/>
      <c r="O46" s="200"/>
      <c r="P46" s="200"/>
      <c r="Q46" s="200"/>
      <c r="R46" s="200"/>
      <c r="S46" s="200"/>
      <c r="T46" s="200"/>
      <c r="U46" s="200"/>
      <c r="V46" s="200"/>
      <c r="W46" s="200"/>
      <c r="X46" s="200"/>
      <c r="Y46" s="201"/>
      <c r="Z46" s="202"/>
      <c r="AA46" s="201"/>
      <c r="AB46" s="202"/>
      <c r="AC46" s="203"/>
      <c r="AD46" s="203"/>
      <c r="AE46" s="203"/>
      <c r="AF46" s="204">
        <f>SUM(AA46*AC46)</f>
        <v>0</v>
      </c>
      <c r="AG46" s="204"/>
      <c r="AH46" s="205"/>
    </row>
    <row r="47" spans="1:34" s="28" customFormat="1" x14ac:dyDescent="0.25">
      <c r="A47" s="31">
        <v>2</v>
      </c>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1"/>
      <c r="Z47" s="202"/>
      <c r="AA47" s="201"/>
      <c r="AB47" s="202"/>
      <c r="AC47" s="203"/>
      <c r="AD47" s="203"/>
      <c r="AE47" s="203"/>
      <c r="AF47" s="204">
        <f t="shared" ref="AF47:AF57" si="0">SUM(AA47*AC47)</f>
        <v>0</v>
      </c>
      <c r="AG47" s="204"/>
      <c r="AH47" s="205"/>
    </row>
    <row r="48" spans="1:34" s="28" customFormat="1" x14ac:dyDescent="0.25">
      <c r="A48" s="31">
        <v>3</v>
      </c>
      <c r="B48" s="200"/>
      <c r="C48" s="200"/>
      <c r="D48" s="200"/>
      <c r="E48" s="200"/>
      <c r="F48" s="200"/>
      <c r="G48" s="200"/>
      <c r="H48" s="200"/>
      <c r="I48" s="200"/>
      <c r="J48" s="200"/>
      <c r="K48" s="200"/>
      <c r="L48" s="200"/>
      <c r="M48" s="200"/>
      <c r="N48" s="200"/>
      <c r="O48" s="200"/>
      <c r="P48" s="200"/>
      <c r="Q48" s="200"/>
      <c r="R48" s="200"/>
      <c r="S48" s="200"/>
      <c r="T48" s="200"/>
      <c r="U48" s="200"/>
      <c r="V48" s="200"/>
      <c r="W48" s="200"/>
      <c r="X48" s="200"/>
      <c r="Y48" s="201"/>
      <c r="Z48" s="202"/>
      <c r="AA48" s="201"/>
      <c r="AB48" s="202"/>
      <c r="AC48" s="203"/>
      <c r="AD48" s="203"/>
      <c r="AE48" s="203"/>
      <c r="AF48" s="204">
        <f t="shared" si="0"/>
        <v>0</v>
      </c>
      <c r="AG48" s="204"/>
      <c r="AH48" s="205"/>
    </row>
    <row r="49" spans="1:34" s="28" customFormat="1" x14ac:dyDescent="0.25">
      <c r="A49" s="31">
        <v>4</v>
      </c>
      <c r="B49" s="200"/>
      <c r="C49" s="200"/>
      <c r="D49" s="200"/>
      <c r="E49" s="200"/>
      <c r="F49" s="200"/>
      <c r="G49" s="200"/>
      <c r="H49" s="200"/>
      <c r="I49" s="200"/>
      <c r="J49" s="200"/>
      <c r="K49" s="200"/>
      <c r="L49" s="200"/>
      <c r="M49" s="200"/>
      <c r="N49" s="200"/>
      <c r="O49" s="200"/>
      <c r="P49" s="200"/>
      <c r="Q49" s="200"/>
      <c r="R49" s="200"/>
      <c r="S49" s="200"/>
      <c r="T49" s="200"/>
      <c r="U49" s="200"/>
      <c r="V49" s="200"/>
      <c r="W49" s="200"/>
      <c r="X49" s="200"/>
      <c r="Y49" s="201"/>
      <c r="Z49" s="202"/>
      <c r="AA49" s="201"/>
      <c r="AB49" s="202"/>
      <c r="AC49" s="203"/>
      <c r="AD49" s="203"/>
      <c r="AE49" s="203"/>
      <c r="AF49" s="204">
        <f t="shared" si="0"/>
        <v>0</v>
      </c>
      <c r="AG49" s="204"/>
      <c r="AH49" s="205"/>
    </row>
    <row r="50" spans="1:34" s="28" customFormat="1" x14ac:dyDescent="0.25">
      <c r="A50" s="31">
        <v>5</v>
      </c>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1"/>
      <c r="Z50" s="202"/>
      <c r="AA50" s="201"/>
      <c r="AB50" s="202"/>
      <c r="AC50" s="203"/>
      <c r="AD50" s="203"/>
      <c r="AE50" s="203"/>
      <c r="AF50" s="204">
        <f t="shared" si="0"/>
        <v>0</v>
      </c>
      <c r="AG50" s="204"/>
      <c r="AH50" s="205"/>
    </row>
    <row r="51" spans="1:34" s="28" customFormat="1" x14ac:dyDescent="0.25">
      <c r="A51" s="31">
        <v>6</v>
      </c>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1"/>
      <c r="Z51" s="202"/>
      <c r="AA51" s="201"/>
      <c r="AB51" s="202"/>
      <c r="AC51" s="203"/>
      <c r="AD51" s="203"/>
      <c r="AE51" s="203"/>
      <c r="AF51" s="204">
        <f t="shared" si="0"/>
        <v>0</v>
      </c>
      <c r="AG51" s="204"/>
      <c r="AH51" s="205"/>
    </row>
    <row r="52" spans="1:34" s="28" customFormat="1" x14ac:dyDescent="0.25">
      <c r="A52" s="31">
        <v>7</v>
      </c>
      <c r="B52" s="200"/>
      <c r="C52" s="200"/>
      <c r="D52" s="200"/>
      <c r="E52" s="200"/>
      <c r="F52" s="200"/>
      <c r="G52" s="200"/>
      <c r="H52" s="200"/>
      <c r="I52" s="200"/>
      <c r="J52" s="200"/>
      <c r="K52" s="200"/>
      <c r="L52" s="200"/>
      <c r="M52" s="200"/>
      <c r="N52" s="200"/>
      <c r="O52" s="200"/>
      <c r="P52" s="200"/>
      <c r="Q52" s="200"/>
      <c r="R52" s="200"/>
      <c r="S52" s="200"/>
      <c r="T52" s="200"/>
      <c r="U52" s="200"/>
      <c r="V52" s="200"/>
      <c r="W52" s="200"/>
      <c r="X52" s="200"/>
      <c r="Y52" s="201"/>
      <c r="Z52" s="202"/>
      <c r="AA52" s="201"/>
      <c r="AB52" s="202"/>
      <c r="AC52" s="203"/>
      <c r="AD52" s="203"/>
      <c r="AE52" s="203"/>
      <c r="AF52" s="204">
        <f t="shared" si="0"/>
        <v>0</v>
      </c>
      <c r="AG52" s="204"/>
      <c r="AH52" s="205"/>
    </row>
    <row r="53" spans="1:34" s="28" customFormat="1" x14ac:dyDescent="0.25">
      <c r="A53" s="31">
        <v>8</v>
      </c>
      <c r="B53" s="200"/>
      <c r="C53" s="200"/>
      <c r="D53" s="200"/>
      <c r="E53" s="200"/>
      <c r="F53" s="200"/>
      <c r="G53" s="200"/>
      <c r="H53" s="200"/>
      <c r="I53" s="200"/>
      <c r="J53" s="200"/>
      <c r="K53" s="200"/>
      <c r="L53" s="200"/>
      <c r="M53" s="200"/>
      <c r="N53" s="200"/>
      <c r="O53" s="200"/>
      <c r="P53" s="200"/>
      <c r="Q53" s="200"/>
      <c r="R53" s="200"/>
      <c r="S53" s="200"/>
      <c r="T53" s="200"/>
      <c r="U53" s="200"/>
      <c r="V53" s="200"/>
      <c r="W53" s="200"/>
      <c r="X53" s="200"/>
      <c r="Y53" s="201"/>
      <c r="Z53" s="202"/>
      <c r="AA53" s="201"/>
      <c r="AB53" s="202"/>
      <c r="AC53" s="203"/>
      <c r="AD53" s="203"/>
      <c r="AE53" s="203"/>
      <c r="AF53" s="204">
        <f t="shared" si="0"/>
        <v>0</v>
      </c>
      <c r="AG53" s="204"/>
      <c r="AH53" s="205"/>
    </row>
    <row r="54" spans="1:34" s="28" customFormat="1" x14ac:dyDescent="0.25">
      <c r="A54" s="31">
        <v>9</v>
      </c>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1"/>
      <c r="Z54" s="202"/>
      <c r="AA54" s="201"/>
      <c r="AB54" s="202"/>
      <c r="AC54" s="203"/>
      <c r="AD54" s="203"/>
      <c r="AE54" s="203"/>
      <c r="AF54" s="204">
        <f t="shared" si="0"/>
        <v>0</v>
      </c>
      <c r="AG54" s="204"/>
      <c r="AH54" s="205"/>
    </row>
    <row r="55" spans="1:34" s="28" customFormat="1" x14ac:dyDescent="0.25">
      <c r="A55" s="31">
        <v>10</v>
      </c>
      <c r="B55" s="200"/>
      <c r="C55" s="200"/>
      <c r="D55" s="200"/>
      <c r="E55" s="200"/>
      <c r="F55" s="200"/>
      <c r="G55" s="200"/>
      <c r="H55" s="200"/>
      <c r="I55" s="200"/>
      <c r="J55" s="200"/>
      <c r="K55" s="200"/>
      <c r="L55" s="200"/>
      <c r="M55" s="200"/>
      <c r="N55" s="200"/>
      <c r="O55" s="200"/>
      <c r="P55" s="200"/>
      <c r="Q55" s="200"/>
      <c r="R55" s="200"/>
      <c r="S55" s="200"/>
      <c r="T55" s="200"/>
      <c r="U55" s="200"/>
      <c r="V55" s="200"/>
      <c r="W55" s="200"/>
      <c r="X55" s="200"/>
      <c r="Y55" s="201"/>
      <c r="Z55" s="202"/>
      <c r="AA55" s="201"/>
      <c r="AB55" s="202"/>
      <c r="AC55" s="203"/>
      <c r="AD55" s="203"/>
      <c r="AE55" s="203"/>
      <c r="AF55" s="204">
        <f t="shared" si="0"/>
        <v>0</v>
      </c>
      <c r="AG55" s="204"/>
      <c r="AH55" s="205"/>
    </row>
    <row r="56" spans="1:34" s="28" customFormat="1" x14ac:dyDescent="0.25">
      <c r="A56" s="32">
        <v>11</v>
      </c>
      <c r="B56" s="200"/>
      <c r="C56" s="200"/>
      <c r="D56" s="200"/>
      <c r="E56" s="200"/>
      <c r="F56" s="200"/>
      <c r="G56" s="200"/>
      <c r="H56" s="200"/>
      <c r="I56" s="200"/>
      <c r="J56" s="200"/>
      <c r="K56" s="200"/>
      <c r="L56" s="200"/>
      <c r="M56" s="200"/>
      <c r="N56" s="200"/>
      <c r="O56" s="200"/>
      <c r="P56" s="200"/>
      <c r="Q56" s="200"/>
      <c r="R56" s="200"/>
      <c r="S56" s="200"/>
      <c r="T56" s="200"/>
      <c r="U56" s="200"/>
      <c r="V56" s="200"/>
      <c r="W56" s="200"/>
      <c r="X56" s="200"/>
      <c r="Y56" s="201"/>
      <c r="Z56" s="202"/>
      <c r="AA56" s="201"/>
      <c r="AB56" s="202"/>
      <c r="AC56" s="203"/>
      <c r="AD56" s="203"/>
      <c r="AE56" s="203"/>
      <c r="AF56" s="204">
        <f t="shared" si="0"/>
        <v>0</v>
      </c>
      <c r="AG56" s="204"/>
      <c r="AH56" s="205"/>
    </row>
    <row r="57" spans="1:34" s="28" customFormat="1" x14ac:dyDescent="0.25">
      <c r="A57" s="32">
        <v>12</v>
      </c>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1"/>
      <c r="Z57" s="202"/>
      <c r="AA57" s="201"/>
      <c r="AB57" s="202"/>
      <c r="AC57" s="203"/>
      <c r="AD57" s="203"/>
      <c r="AE57" s="203"/>
      <c r="AF57" s="204">
        <f t="shared" si="0"/>
        <v>0</v>
      </c>
      <c r="AG57" s="204"/>
      <c r="AH57" s="205"/>
    </row>
    <row r="58" spans="1:34" ht="16.5" thickBot="1" x14ac:dyDescent="0.3">
      <c r="A58" s="251" t="s">
        <v>108</v>
      </c>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3">
        <f>SUM(AF46:AH57)</f>
        <v>0</v>
      </c>
      <c r="AG58" s="252"/>
      <c r="AH58" s="254"/>
    </row>
    <row r="59" spans="1:34" x14ac:dyDescent="0.25">
      <c r="A59" s="255" t="s">
        <v>114</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7"/>
    </row>
    <row r="60" spans="1:34" x14ac:dyDescent="0.25">
      <c r="A60" s="209" t="s">
        <v>116</v>
      </c>
      <c r="B60" s="210"/>
      <c r="C60" s="210"/>
      <c r="D60" s="210"/>
      <c r="E60" s="210"/>
      <c r="F60" s="211"/>
      <c r="G60" s="209">
        <v>1</v>
      </c>
      <c r="H60" s="210"/>
      <c r="I60" s="210"/>
      <c r="J60" s="211"/>
      <c r="K60" s="209">
        <v>2</v>
      </c>
      <c r="L60" s="210"/>
      <c r="M60" s="210"/>
      <c r="N60" s="211"/>
      <c r="O60" s="209">
        <v>3</v>
      </c>
      <c r="P60" s="210"/>
      <c r="Q60" s="210"/>
      <c r="R60" s="211"/>
      <c r="S60" s="209">
        <v>4</v>
      </c>
      <c r="T60" s="210"/>
      <c r="U60" s="210"/>
      <c r="V60" s="211"/>
      <c r="W60" s="209">
        <v>5</v>
      </c>
      <c r="X60" s="210"/>
      <c r="Y60" s="210"/>
      <c r="Z60" s="211"/>
      <c r="AA60" s="209">
        <v>6</v>
      </c>
      <c r="AB60" s="210"/>
      <c r="AC60" s="210"/>
      <c r="AD60" s="211"/>
      <c r="AE60" s="180" t="s">
        <v>117</v>
      </c>
      <c r="AF60" s="180"/>
      <c r="AG60" s="180"/>
      <c r="AH60" s="180"/>
    </row>
    <row r="61" spans="1:34" x14ac:dyDescent="0.25">
      <c r="A61" s="212" t="s">
        <v>115</v>
      </c>
      <c r="B61" s="213"/>
      <c r="C61" s="213"/>
      <c r="D61" s="213"/>
      <c r="E61" s="213"/>
      <c r="F61" s="214"/>
      <c r="G61" s="206"/>
      <c r="H61" s="207"/>
      <c r="I61" s="207"/>
      <c r="J61" s="208"/>
      <c r="K61" s="206"/>
      <c r="L61" s="207"/>
      <c r="M61" s="207"/>
      <c r="N61" s="208"/>
      <c r="O61" s="206"/>
      <c r="P61" s="207"/>
      <c r="Q61" s="207"/>
      <c r="R61" s="208"/>
      <c r="S61" s="206"/>
      <c r="T61" s="207"/>
      <c r="U61" s="207"/>
      <c r="V61" s="208"/>
      <c r="W61" s="206"/>
      <c r="X61" s="207"/>
      <c r="Y61" s="207"/>
      <c r="Z61" s="208"/>
      <c r="AA61" s="206"/>
      <c r="AB61" s="207"/>
      <c r="AC61" s="207"/>
      <c r="AD61" s="208"/>
      <c r="AE61" s="180"/>
      <c r="AF61" s="180"/>
      <c r="AG61" s="180"/>
      <c r="AH61" s="180"/>
    </row>
    <row r="62" spans="1:34" x14ac:dyDescent="0.25">
      <c r="A62" s="209" t="s">
        <v>116</v>
      </c>
      <c r="B62" s="210"/>
      <c r="C62" s="210"/>
      <c r="D62" s="210"/>
      <c r="E62" s="210"/>
      <c r="F62" s="211"/>
      <c r="G62" s="209">
        <v>7</v>
      </c>
      <c r="H62" s="210"/>
      <c r="I62" s="210"/>
      <c r="J62" s="211"/>
      <c r="K62" s="209">
        <v>8</v>
      </c>
      <c r="L62" s="210"/>
      <c r="M62" s="210"/>
      <c r="N62" s="211"/>
      <c r="O62" s="209">
        <v>9</v>
      </c>
      <c r="P62" s="210"/>
      <c r="Q62" s="210"/>
      <c r="R62" s="211"/>
      <c r="S62" s="209">
        <v>10</v>
      </c>
      <c r="T62" s="210"/>
      <c r="U62" s="210"/>
      <c r="V62" s="211"/>
      <c r="W62" s="209">
        <v>11</v>
      </c>
      <c r="X62" s="210"/>
      <c r="Y62" s="210"/>
      <c r="Z62" s="211"/>
      <c r="AA62" s="209">
        <v>12</v>
      </c>
      <c r="AB62" s="210"/>
      <c r="AC62" s="210"/>
      <c r="AD62" s="211"/>
      <c r="AE62" s="180"/>
      <c r="AF62" s="180"/>
      <c r="AG62" s="180"/>
      <c r="AH62" s="180"/>
    </row>
    <row r="63" spans="1:34" x14ac:dyDescent="0.25">
      <c r="A63" s="212" t="s">
        <v>115</v>
      </c>
      <c r="B63" s="213"/>
      <c r="C63" s="213"/>
      <c r="D63" s="213"/>
      <c r="E63" s="213"/>
      <c r="F63" s="214"/>
      <c r="G63" s="206"/>
      <c r="H63" s="207"/>
      <c r="I63" s="207"/>
      <c r="J63" s="208"/>
      <c r="K63" s="206"/>
      <c r="L63" s="207"/>
      <c r="M63" s="207"/>
      <c r="N63" s="208"/>
      <c r="O63" s="206"/>
      <c r="P63" s="207"/>
      <c r="Q63" s="207"/>
      <c r="R63" s="208"/>
      <c r="S63" s="206"/>
      <c r="T63" s="207"/>
      <c r="U63" s="207"/>
      <c r="V63" s="208"/>
      <c r="W63" s="206"/>
      <c r="X63" s="207"/>
      <c r="Y63" s="207"/>
      <c r="Z63" s="208"/>
      <c r="AA63" s="206"/>
      <c r="AB63" s="207"/>
      <c r="AC63" s="207"/>
      <c r="AD63" s="208"/>
      <c r="AE63" s="233">
        <f>SUM(G61+K61+O61+S61+W61+AA61+G63+K63+O63+S63+W63+AA63)</f>
        <v>0</v>
      </c>
      <c r="AF63" s="234"/>
      <c r="AG63" s="234"/>
      <c r="AH63" s="234"/>
    </row>
    <row r="64" spans="1:34" ht="3.75" customHeight="1" thickBot="1" x14ac:dyDescent="0.3"/>
    <row r="65" spans="1:34" x14ac:dyDescent="0.25">
      <c r="A65" s="235" t="s">
        <v>120</v>
      </c>
      <c r="B65" s="236"/>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7"/>
    </row>
    <row r="66" spans="1:34" x14ac:dyDescent="0.25">
      <c r="A66" s="238" t="s">
        <v>118</v>
      </c>
      <c r="B66" s="239"/>
      <c r="C66" s="239"/>
      <c r="D66" s="239"/>
      <c r="E66" s="239"/>
      <c r="F66" s="239"/>
      <c r="G66" s="239"/>
      <c r="H66" s="239"/>
      <c r="I66" s="239"/>
      <c r="J66" s="239"/>
      <c r="K66" s="239"/>
      <c r="L66" s="239"/>
      <c r="M66" s="239"/>
      <c r="N66" s="239"/>
      <c r="O66" s="239"/>
      <c r="P66" s="239"/>
      <c r="Q66" s="240"/>
      <c r="R66" s="241" t="s">
        <v>119</v>
      </c>
      <c r="S66" s="239"/>
      <c r="T66" s="239"/>
      <c r="U66" s="239"/>
      <c r="V66" s="239"/>
      <c r="W66" s="239"/>
      <c r="X66" s="239"/>
      <c r="Y66" s="239"/>
      <c r="Z66" s="239"/>
      <c r="AA66" s="239"/>
      <c r="AB66" s="239"/>
      <c r="AC66" s="239"/>
      <c r="AD66" s="239"/>
      <c r="AE66" s="239"/>
      <c r="AF66" s="239"/>
      <c r="AG66" s="239"/>
      <c r="AH66" s="242"/>
    </row>
    <row r="67" spans="1:34" ht="63" customHeight="1" thickBot="1" x14ac:dyDescent="0.3">
      <c r="A67" s="221" t="s">
        <v>142</v>
      </c>
      <c r="B67" s="222"/>
      <c r="C67" s="222"/>
      <c r="D67" s="222"/>
      <c r="E67" s="222"/>
      <c r="F67" s="222"/>
      <c r="G67" s="222"/>
      <c r="H67" s="222"/>
      <c r="I67" s="222"/>
      <c r="J67" s="222"/>
      <c r="K67" s="222"/>
      <c r="L67" s="222"/>
      <c r="M67" s="222"/>
      <c r="N67" s="222"/>
      <c r="O67" s="222"/>
      <c r="P67" s="222"/>
      <c r="Q67" s="223"/>
      <c r="R67" s="224" t="s">
        <v>143</v>
      </c>
      <c r="S67" s="222"/>
      <c r="T67" s="222"/>
      <c r="U67" s="222"/>
      <c r="V67" s="222"/>
      <c r="W67" s="222"/>
      <c r="X67" s="222"/>
      <c r="Y67" s="222"/>
      <c r="Z67" s="222"/>
      <c r="AA67" s="222"/>
      <c r="AB67" s="222"/>
      <c r="AC67" s="222"/>
      <c r="AD67" s="222"/>
      <c r="AE67" s="222"/>
      <c r="AF67" s="222"/>
      <c r="AG67" s="222"/>
      <c r="AH67" s="225"/>
    </row>
    <row r="68" spans="1:34" ht="4.5" customHeight="1" thickBot="1" x14ac:dyDescent="0.3"/>
    <row r="69" spans="1:34" x14ac:dyDescent="0.25">
      <c r="A69" s="109" t="s">
        <v>121</v>
      </c>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1"/>
    </row>
    <row r="70" spans="1:34" ht="50.25" customHeight="1" x14ac:dyDescent="0.25">
      <c r="A70" s="226" t="s">
        <v>146</v>
      </c>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8"/>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229" t="s">
        <v>37</v>
      </c>
      <c r="B73" s="230"/>
      <c r="C73" s="230"/>
      <c r="D73" s="230"/>
      <c r="E73" s="230"/>
      <c r="F73" s="230"/>
      <c r="G73" s="230"/>
      <c r="H73" s="230"/>
      <c r="I73" s="230"/>
      <c r="J73" s="230"/>
      <c r="K73" s="230"/>
      <c r="L73" s="230"/>
      <c r="M73" s="230"/>
      <c r="N73" s="230"/>
      <c r="O73" s="230"/>
      <c r="P73" s="230"/>
      <c r="Q73" s="230"/>
      <c r="R73" s="231">
        <f ca="1">TODAY()</f>
        <v>43977</v>
      </c>
      <c r="S73" s="231"/>
      <c r="T73" s="231"/>
      <c r="U73" s="231"/>
      <c r="V73" s="231"/>
      <c r="W73" s="231"/>
      <c r="X73" s="231"/>
      <c r="Y73" s="231"/>
      <c r="Z73" s="231"/>
      <c r="AA73" s="231"/>
      <c r="AB73" s="231"/>
      <c r="AC73" s="231"/>
      <c r="AD73" s="231"/>
      <c r="AE73" s="231"/>
      <c r="AF73" s="231"/>
      <c r="AG73" s="231"/>
      <c r="AH73" s="232"/>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215">
        <f>(Entrada!B16)</f>
        <v>0</v>
      </c>
      <c r="B79" s="216"/>
      <c r="C79" s="216"/>
      <c r="D79" s="216"/>
      <c r="E79" s="216"/>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7"/>
    </row>
    <row r="80" spans="1:34" ht="16.5" thickBot="1" x14ac:dyDescent="0.3">
      <c r="A80" s="218" t="str">
        <f>CONCATENATE(Entrada!B17," do(a) ",Entrada!B4)</f>
        <v xml:space="preserve"> do(a) </v>
      </c>
      <c r="B80" s="219"/>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20"/>
    </row>
  </sheetData>
  <sheetProtection password="F3C3" sheet="1" objects="1" scenarios="1" formatRows="0" insertRows="0" deleteRows="0" selectLockedCells="1"/>
  <protectedRanges>
    <protectedRange sqref="A16 A23 A18:A20 C27 R67 C33 B36:AH37 I42 B46:AE57 G61 K61 O61 S61 W61 AA61 AA63 W63 S63 O63 K63 G63 A67 B30:AH31" name="Intervalo3"/>
    <protectedRange sqref="A9" name="Intervalo1"/>
    <protectedRange sqref="A13" name="Intervalo2"/>
  </protectedRanges>
  <mergeCells count="199">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2020-05-26T17:05:42Z</dcterms:modified>
</cp:coreProperties>
</file>