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gksil\Downloads\"/>
    </mc:Choice>
  </mc:AlternateContent>
  <xr:revisionPtr revIDLastSave="0" documentId="13_ncr:1_{C8A1AB52-A0E3-4832-9E7F-3298B047FE30}" xr6:coauthVersionLast="45" xr6:coauthVersionMax="45" xr10:uidLastSave="{00000000-0000-0000-0000-000000000000}"/>
  <bookViews>
    <workbookView xWindow="-108" yWindow="-108" windowWidth="15576" windowHeight="8832" tabRatio="717" firstSheet="6" activeTab="8" xr2:uid="{00000000-000D-0000-FFFF-FFFF00000000}"/>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F53" i="17" l="1"/>
  <c r="AF52" i="17"/>
  <c r="AB5" i="17" l="1"/>
  <c r="A5" i="17"/>
  <c r="E17" i="13" l="1"/>
  <c r="A77" i="17" l="1"/>
  <c r="A76" i="17"/>
  <c r="R70" i="17"/>
  <c r="AE60" i="17"/>
  <c r="AF54" i="17"/>
  <c r="AF51" i="17"/>
  <c r="AF50" i="17"/>
  <c r="AF49" i="17"/>
  <c r="AF48" i="17"/>
  <c r="AF47" i="17"/>
  <c r="AF46" i="17"/>
  <c r="AF45" i="17"/>
  <c r="AF44" i="17"/>
  <c r="AF43" i="17"/>
  <c r="AF42" i="17"/>
  <c r="AF4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<sst xmlns="http://schemas.openxmlformats.org/spreadsheetml/2006/main" count="224" uniqueCount="156">
  <si>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</si>
  <si>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</si>
  <si>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</si>
  <si>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</si>
  <si>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</si>
  <si>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</si>
  <si>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</si>
  <si>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</si>
  <si>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</si>
  <si>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</si>
  <si>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</si>
  <si>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</si>
  <si>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</si>
  <si>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</si>
  <si>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</si>
  <si>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</si>
  <si>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</si>
  <si>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</si>
  <si>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</si>
  <si>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</si>
  <si>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</si>
  <si>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</si>
  <si>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</si>
  <si>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</si>
  <si>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</si>
  <si>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</si>
  <si>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</si>
  <si>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</si>
  <si>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</si>
  <si>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</si>
  <si>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</si>
  <si>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</si>
  <si>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</si>
  <si>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</si>
  <si>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</si>
  <si>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</si>
  <si>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</si>
  <si>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</si>
  <si>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</si>
  <si>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</si>
  <si>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</si>
  <si>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</si>
  <si>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</si>
  <si>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</si>
  <si>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</si>
  <si>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</si>
  <si>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</si>
  <si>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</si>
  <si>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</si>
  <si>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</si>
  <si>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</si>
  <si>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</si>
  <si>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</si>
  <si>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</si>
  <si>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</si>
  <si>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</si>
  <si>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</si>
  <si>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</si>
  <si>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</si>
  <si>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</si>
  <si>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</si>
  <si>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</si>
  <si>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</si>
  <si>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</si>
  <si>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</si>
  <si>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</si>
  <si>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</si>
  <si>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</si>
  <si>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</si>
  <si>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</si>
  <si>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</si>
  <si>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</si>
  <si>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</si>
  <si>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</si>
  <si>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</si>
  <si>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</si>
  <si>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</si>
  <si>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</si>
  <si>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</si>
  <si>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</si>
  <si>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</si>
  <si>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</si>
  <si>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</si>
  <si>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</si>
  <si>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</si>
  <si>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</si>
  <si>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</si>
  <si>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</si>
  <si>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</si>
  <si>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</si>
  <si>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</si>
  <si>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</si>
  <si>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</si>
  <si>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</si>
  <si>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</si>
  <si>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</si>
  <si>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</si>
  <si>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</si>
  <si>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</si>
  <si>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</si>
  <si>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</si>
  <si>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</si>
  <si>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</si>
  <si>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</si>
  <si>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</si>
  <si>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</si>
  <si>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</si>
  <si>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</si>
  <si>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</si>
  <si>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</si>
  <si>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</si>
  <si>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</si>
  <si>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</si>
  <si>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</si>
  <si>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</si>
  <si>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</si>
  <si>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</si>
  <si>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</si>
  <si>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</si>
  <si>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</si>
  <si>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</si>
  <si>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</si>
  <si>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</si>
  <si>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</si>
  <si>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</si>
  <si>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</si>
  <si>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</si>
  <si>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</si>
  <si>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</si>
  <si>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</si>
  <si>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</si>
  <si>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</si>
  <si>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</si>
  <si>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</si>
  <si>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</si>
  <si>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</si>
  <si>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</si>
  <si>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</si>
  <si>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</si>
  <si>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</si>
  <si>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</si>
  <si>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</si>
  <si>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</si>
  <si>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</si>
  <si>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</si>
  <si>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</si>
  <si>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</si>
  <si>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</si>
  <si>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CRAITIVA, CIDADE FELIZ, O QUAL, ATRAVÉS DE MÚLTIPLOS EVENTOS, ATENDE TODA A POPULAÇÃO DE SANTA RITA DO SAPUCAÍ.</t>
  </si>
  <si>
    <t>Feira do Livro - FIVALE</t>
  </si>
  <si>
    <t>Filme Esperança Curta Metragem</t>
  </si>
  <si>
    <t>Evento Cultural da ETE FMC</t>
  </si>
  <si>
    <t>evento</t>
  </si>
  <si>
    <t>Participação da comunidade</t>
  </si>
  <si>
    <t>Fotos</t>
  </si>
  <si>
    <t>Realização de apresentações artísticas, abertas ao público em geral, dentro do Festival Cidade Criativa, Cidade Feliz.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</si>
</sst>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000"/>
    <numFmt numFmtId="165" formatCode="d&quot; de &quot;mmmm&quot; de &quot;yyyy"/>
    <numFmt numFmtId="166" formatCode="000&quot;.&quot;000&quot;.&quot;000\-00"/>
    <numFmt numFmtId="167" formatCode="[$-416]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37" xfId="0" applyFont="1" applyBorder="1" applyAlignment="1">
      <alignment horizontal="center" vertical="center"/>
    </xf>
    <xf numFmtId="0" fontId="1" fillId="0" borderId="37"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1" xfId="0" applyFont="1" applyBorder="1" applyAlignment="1">
      <alignment horizontal="left" vertical="center" wrapText="1"/>
    </xf>
    <xf numFmtId="167" fontId="1" fillId="0" borderId="5" xfId="0" applyNumberFormat="1" applyFont="1" applyBorder="1" applyAlignment="1">
      <alignment horizontal="center" vertical="center"/>
    </xf>
    <xf numFmtId="167" fontId="1" fillId="0" borderId="6" xfId="0" applyNumberFormat="1" applyFont="1" applyBorder="1" applyAlignment="1">
      <alignment horizontal="center" vertical="center"/>
    </xf>
    <xf numFmtId="167" fontId="1" fillId="0" borderId="7" xfId="0" applyNumberFormat="1"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38" xfId="0" applyFont="1" applyBorder="1" applyAlignment="1">
      <alignment horizontal="center" vertic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60" xfId="0" applyFont="1" applyBorder="1" applyAlignment="1">
      <alignment horizontal="center" vertical="center"/>
    </xf>
    <xf numFmtId="0" fontId="1" fillId="0" borderId="40" xfId="0" applyFont="1" applyBorder="1" applyAlignment="1">
      <alignment horizontal="left" vertical="center" wrapText="1"/>
    </xf>
    <xf numFmtId="167"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zoomScale="70" zoomScaleNormal="70" workbookViewId="0">
      <selection activeCell="B4" sqref="B4"/>
    </sheetView>
  </sheetViews>
  <sheetFormatPr defaultColWidth="9.109375" defaultRowHeight="15.6" x14ac:dyDescent="0.3"/>
  <cols>
    <col min="1" max="1" width="49.5546875" style="5" customWidth="1"/>
    <col min="2" max="2" width="81.109375" style="6" customWidth="1"/>
    <col min="3" max="16384" width="9.109375" style="4"/>
  </cols>
  <sheetData>
    <row r="1" spans="1:2" ht="15" x14ac:dyDescent="0.25">
      <c r="A1" s="37" t="s">
        <v>20</v>
      </c>
      <c r="B1" s="37"/>
    </row>
    <row r="2" spans="1:2" x14ac:dyDescent="0.3">
      <c r="B2" s="15"/>
    </row>
    <row r="3" spans="1:2" x14ac:dyDescent="0.3">
      <c r="A3" s="5" t="s">
        <v>21</v>
      </c>
      <c r="B3" s="15">
        <v>2020</v>
      </c>
    </row>
    <row r="4" spans="1:2" x14ac:dyDescent="0.3">
      <c r="A4" s="5" t="s">
        <v>22</v>
      </c>
      <c r="B4" s="15"/>
    </row>
    <row r="5" spans="1:2" x14ac:dyDescent="0.3">
      <c r="A5" s="5" t="s">
        <v>11</v>
      </c>
      <c r="B5" s="15"/>
    </row>
    <row r="6" spans="1:2" x14ac:dyDescent="0.3">
      <c r="A6" s="5" t="s">
        <v>23</v>
      </c>
      <c r="B6" s="15"/>
    </row>
    <row r="7" spans="1:2" x14ac:dyDescent="0.3">
      <c r="A7" s="5" t="s">
        <v>5</v>
      </c>
      <c r="B7" s="15"/>
    </row>
    <row r="8" spans="1:2" x14ac:dyDescent="0.3">
      <c r="A8" s="5" t="s">
        <v>12</v>
      </c>
      <c r="B8" s="15"/>
    </row>
    <row r="9" spans="1:2" x14ac:dyDescent="0.3">
      <c r="A9" s="5" t="s">
        <v>4</v>
      </c>
      <c r="B9" s="15"/>
    </row>
    <row r="10" spans="1:2" x14ac:dyDescent="0.3">
      <c r="A10" s="5" t="s">
        <v>13</v>
      </c>
      <c r="B10" s="15"/>
    </row>
    <row r="11" spans="1:2" x14ac:dyDescent="0.3">
      <c r="A11" s="5" t="s">
        <v>6</v>
      </c>
      <c r="B11" s="15"/>
    </row>
    <row r="12" spans="1:2" x14ac:dyDescent="0.3">
      <c r="A12" s="5" t="s">
        <v>7</v>
      </c>
      <c r="B12" s="15"/>
    </row>
    <row r="13" spans="1:2" x14ac:dyDescent="0.3">
      <c r="A13" s="5" t="s">
        <v>8</v>
      </c>
      <c r="B13" s="15"/>
    </row>
    <row r="14" spans="1:2" x14ac:dyDescent="0.3">
      <c r="A14" s="5" t="s">
        <v>9</v>
      </c>
      <c r="B14" s="15"/>
    </row>
    <row r="15" spans="1:2" x14ac:dyDescent="0.3">
      <c r="A15" s="5" t="s">
        <v>10</v>
      </c>
      <c r="B15" s="16"/>
    </row>
    <row r="16" spans="1:2" x14ac:dyDescent="0.3">
      <c r="A16" s="5" t="s">
        <v>24</v>
      </c>
      <c r="B16" s="15"/>
    </row>
    <row r="17" spans="1:2" x14ac:dyDescent="0.3">
      <c r="A17" s="5" t="s">
        <v>29</v>
      </c>
      <c r="B17" s="15"/>
    </row>
    <row r="18" spans="1:2" x14ac:dyDescent="0.3">
      <c r="A18" s="5" t="s">
        <v>25</v>
      </c>
      <c r="B18" s="17"/>
    </row>
    <row r="19" spans="1:2" x14ac:dyDescent="0.3">
      <c r="A19" s="5" t="s">
        <v>26</v>
      </c>
      <c r="B19" s="15"/>
    </row>
    <row r="20" spans="1:2" x14ac:dyDescent="0.3">
      <c r="A20" s="5" t="s">
        <v>27</v>
      </c>
      <c r="B20" s="15"/>
    </row>
    <row r="21" spans="1:2" x14ac:dyDescent="0.3">
      <c r="A21" s="5" t="s">
        <v>12</v>
      </c>
      <c r="B21" s="15"/>
    </row>
    <row r="22" spans="1:2" x14ac:dyDescent="0.3">
      <c r="A22" s="5" t="s">
        <v>4</v>
      </c>
      <c r="B22" s="15"/>
    </row>
    <row r="23" spans="1:2" x14ac:dyDescent="0.3">
      <c r="A23" s="5" t="s">
        <v>13</v>
      </c>
      <c r="B23" s="15"/>
    </row>
    <row r="24" spans="1:2" x14ac:dyDescent="0.3">
      <c r="A24" s="5" t="s">
        <v>6</v>
      </c>
      <c r="B24" s="15"/>
    </row>
    <row r="25" spans="1:2" x14ac:dyDescent="0.3">
      <c r="A25" s="5" t="s">
        <v>7</v>
      </c>
      <c r="B25" s="15"/>
    </row>
    <row r="26" spans="1:2" x14ac:dyDescent="0.3">
      <c r="A26" s="5" t="s">
        <v>18</v>
      </c>
      <c r="B26" s="15"/>
    </row>
    <row r="27" spans="1:2" x14ac:dyDescent="0.3">
      <c r="A27" s="5" t="s">
        <v>10</v>
      </c>
      <c r="B27" s="16"/>
    </row>
    <row r="28" spans="1:2" x14ac:dyDescent="0.3">
      <c r="A28" s="5" t="s">
        <v>143</v>
      </c>
      <c r="B28" s="18"/>
    </row>
    <row r="29" spans="1:2" x14ac:dyDescent="0.3">
      <c r="A29" s="5" t="s">
        <v>144</v>
      </c>
      <c r="B29" s="18"/>
    </row>
    <row r="30" spans="1:2" x14ac:dyDescent="0.3">
      <c r="A30" s="5" t="s">
        <v>49</v>
      </c>
      <c r="B30" s="15"/>
    </row>
    <row r="31" spans="1:2" x14ac:dyDescent="0.3">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4"/>
  <sheetViews>
    <sheetView workbookViewId="0">
      <selection activeCell="E20" sqref="E20:V20"/>
    </sheetView>
  </sheetViews>
  <sheetFormatPr defaultColWidth="4.109375" defaultRowHeight="15.6" x14ac:dyDescent="0.3"/>
  <cols>
    <col min="1" max="16384" width="4.109375" style="1"/>
  </cols>
  <sheetData>
    <row r="1" spans="1:22" x14ac:dyDescent="0.3">
      <c r="A1" s="49" t="s">
        <v>121</v>
      </c>
      <c r="B1" s="49"/>
      <c r="C1" s="49"/>
      <c r="D1" s="49"/>
      <c r="E1" s="49"/>
      <c r="F1" s="49"/>
      <c r="G1" s="49"/>
      <c r="H1" s="49"/>
      <c r="I1" s="49"/>
      <c r="J1" s="49"/>
      <c r="K1" s="49"/>
      <c r="L1" s="49"/>
      <c r="M1" s="49"/>
      <c r="N1" s="49"/>
      <c r="O1" s="49"/>
      <c r="P1" s="49"/>
      <c r="Q1" s="49"/>
      <c r="R1" s="49"/>
      <c r="S1" s="49"/>
      <c r="T1" s="49"/>
      <c r="U1" s="49"/>
      <c r="V1" s="49"/>
    </row>
    <row r="2" spans="1:22" x14ac:dyDescent="0.3">
      <c r="A2" s="3"/>
      <c r="B2" s="3"/>
      <c r="C2" s="3"/>
      <c r="D2" s="3"/>
      <c r="E2" s="3"/>
      <c r="F2" s="3"/>
      <c r="G2" s="3"/>
      <c r="H2" s="3"/>
      <c r="I2" s="3"/>
      <c r="J2" s="3"/>
      <c r="K2" s="3"/>
      <c r="L2" s="3"/>
      <c r="M2" s="3"/>
      <c r="N2" s="3"/>
      <c r="O2" s="3"/>
      <c r="P2" s="3"/>
      <c r="Q2" s="3"/>
      <c r="R2" s="3"/>
      <c r="S2" s="3"/>
      <c r="T2" s="3"/>
      <c r="U2" s="3"/>
      <c r="V2" s="3"/>
    </row>
    <row r="3" spans="1:22" x14ac:dyDescent="0.3">
      <c r="A3" s="3"/>
      <c r="B3" s="3"/>
      <c r="C3" s="3"/>
      <c r="D3" s="3"/>
      <c r="E3" s="3"/>
      <c r="F3" s="3"/>
      <c r="G3" s="3"/>
      <c r="H3" s="3"/>
      <c r="I3" s="3"/>
      <c r="J3" s="3"/>
      <c r="K3" s="3"/>
      <c r="L3" s="3"/>
      <c r="M3" s="3"/>
      <c r="N3" s="3"/>
      <c r="O3" s="3"/>
      <c r="P3" s="3"/>
      <c r="Q3" s="3"/>
      <c r="R3" s="3"/>
      <c r="S3" s="3"/>
      <c r="T3" s="3"/>
      <c r="U3" s="3"/>
      <c r="V3" s="3"/>
    </row>
    <row r="4" spans="1:22" x14ac:dyDescent="0.3">
      <c r="A4" s="3"/>
      <c r="B4" s="3"/>
      <c r="C4" s="3"/>
      <c r="D4" s="3"/>
      <c r="E4" s="3"/>
      <c r="F4" s="3"/>
      <c r="G4" s="3"/>
      <c r="H4" s="3"/>
      <c r="I4" s="3"/>
      <c r="J4" s="3"/>
      <c r="K4" s="3"/>
      <c r="L4" s="3"/>
      <c r="M4" s="3"/>
      <c r="N4" s="3"/>
      <c r="O4" s="3"/>
      <c r="P4" s="3"/>
      <c r="Q4" s="3"/>
      <c r="R4" s="3"/>
      <c r="S4" s="3"/>
      <c r="T4" s="3"/>
      <c r="U4" s="3"/>
      <c r="V4" s="3"/>
    </row>
    <row r="5" spans="1:22"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3">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3">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3">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3">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3">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3">
      <c r="A16" s="250" t="s">
        <v>125</v>
      </c>
      <c r="B16" s="250"/>
      <c r="C16" s="250"/>
      <c r="D16" s="250"/>
      <c r="E16" s="252"/>
      <c r="F16" s="252"/>
      <c r="G16" s="252"/>
      <c r="H16" s="252"/>
      <c r="I16" s="252"/>
      <c r="J16" s="252"/>
      <c r="K16" s="252"/>
      <c r="L16" s="252"/>
      <c r="M16" s="252"/>
      <c r="N16" s="252"/>
      <c r="O16" s="252"/>
      <c r="P16" s="252"/>
      <c r="Q16" s="252"/>
      <c r="R16" s="252"/>
      <c r="S16" s="252"/>
      <c r="T16" s="252"/>
      <c r="U16" s="252"/>
      <c r="V16" s="252"/>
    </row>
    <row r="17" spans="1:22" ht="15.75" customHeight="1" x14ac:dyDescent="0.3">
      <c r="A17" s="250" t="s">
        <v>13</v>
      </c>
      <c r="B17" s="250"/>
      <c r="C17" s="250"/>
      <c r="D17" s="250"/>
      <c r="E17" s="252"/>
      <c r="F17" s="252"/>
      <c r="G17" s="252"/>
      <c r="H17" s="252"/>
      <c r="I17" s="252"/>
      <c r="J17" s="252"/>
      <c r="K17" s="252"/>
      <c r="L17" s="252"/>
      <c r="M17" s="252"/>
      <c r="N17" s="252"/>
      <c r="O17" s="252"/>
      <c r="P17" s="252"/>
      <c r="Q17" s="252"/>
      <c r="R17" s="252"/>
      <c r="S17" s="252"/>
      <c r="T17" s="252"/>
      <c r="U17" s="252"/>
      <c r="V17" s="252"/>
    </row>
    <row r="18" spans="1:22" ht="15.75" customHeight="1" x14ac:dyDescent="0.3">
      <c r="A18" s="250" t="s">
        <v>7</v>
      </c>
      <c r="B18" s="250"/>
      <c r="C18" s="250"/>
      <c r="D18" s="250"/>
      <c r="E18" s="252"/>
      <c r="F18" s="252"/>
      <c r="G18" s="252"/>
      <c r="H18" s="252"/>
      <c r="I18" s="252"/>
      <c r="J18" s="252"/>
      <c r="K18" s="252"/>
      <c r="L18" s="252"/>
      <c r="M18" s="252"/>
      <c r="N18" s="252"/>
      <c r="O18" s="252"/>
      <c r="P18" s="252"/>
      <c r="Q18" s="252"/>
      <c r="R18" s="252"/>
      <c r="S18" s="252"/>
      <c r="T18" s="252"/>
      <c r="U18" s="252"/>
      <c r="V18" s="252"/>
    </row>
    <row r="19" spans="1:22" ht="15.75" customHeight="1" x14ac:dyDescent="0.3">
      <c r="A19" s="250" t="s">
        <v>126</v>
      </c>
      <c r="B19" s="250"/>
      <c r="C19" s="250"/>
      <c r="D19" s="250"/>
      <c r="E19" s="252"/>
      <c r="F19" s="252"/>
      <c r="G19" s="252"/>
      <c r="H19" s="252"/>
      <c r="I19" s="252"/>
      <c r="J19" s="252"/>
      <c r="K19" s="252"/>
      <c r="L19" s="252"/>
      <c r="M19" s="252"/>
      <c r="N19" s="252"/>
      <c r="O19" s="252"/>
      <c r="P19" s="252"/>
      <c r="Q19" s="252"/>
      <c r="R19" s="252"/>
      <c r="S19" s="252"/>
      <c r="T19" s="252"/>
      <c r="U19" s="252"/>
      <c r="V19" s="252"/>
    </row>
    <row r="20" spans="1:22" ht="15.75" customHeight="1" x14ac:dyDescent="0.3">
      <c r="A20" s="250" t="s">
        <v>127</v>
      </c>
      <c r="B20" s="250"/>
      <c r="C20" s="250"/>
      <c r="D20" s="250"/>
      <c r="E20" s="252"/>
      <c r="F20" s="252"/>
      <c r="G20" s="252"/>
      <c r="H20" s="252"/>
      <c r="I20" s="252"/>
      <c r="J20" s="252"/>
      <c r="K20" s="252"/>
      <c r="L20" s="252"/>
      <c r="M20" s="252"/>
      <c r="N20" s="252"/>
      <c r="O20" s="252"/>
      <c r="P20" s="252"/>
      <c r="Q20" s="252"/>
      <c r="R20" s="252"/>
      <c r="S20" s="252"/>
      <c r="T20" s="252"/>
      <c r="U20" s="252"/>
      <c r="V20" s="252"/>
    </row>
    <row r="21" spans="1:22" ht="15.75" customHeight="1" x14ac:dyDescent="0.3">
      <c r="A21" s="14"/>
      <c r="B21" s="14"/>
      <c r="C21" s="14"/>
      <c r="D21" s="14"/>
      <c r="E21" s="10"/>
      <c r="F21" s="10"/>
      <c r="G21" s="10"/>
      <c r="H21" s="10"/>
      <c r="I21" s="10"/>
      <c r="J21" s="10"/>
      <c r="K21" s="10"/>
      <c r="L21" s="10"/>
      <c r="M21" s="10"/>
      <c r="N21" s="10"/>
      <c r="O21" s="10"/>
      <c r="P21" s="10"/>
      <c r="Q21" s="10"/>
      <c r="R21" s="10"/>
      <c r="S21" s="10"/>
      <c r="T21" s="10"/>
      <c r="U21" s="10"/>
      <c r="V21" s="10"/>
    </row>
    <row r="23" spans="1:22" x14ac:dyDescent="0.3">
      <c r="D23" s="1" t="s">
        <v>56</v>
      </c>
    </row>
    <row r="27" spans="1:22" x14ac:dyDescent="0.3">
      <c r="A27" s="43" t="s">
        <v>57</v>
      </c>
      <c r="B27" s="43"/>
      <c r="C27" s="43"/>
      <c r="D27" s="43"/>
      <c r="E27" s="43"/>
      <c r="F27" s="43"/>
      <c r="G27" s="43"/>
      <c r="H27" s="43"/>
      <c r="I27" s="43"/>
      <c r="J27" s="43"/>
      <c r="K27" s="43"/>
      <c r="L27" s="44">
        <f ca="1">TODAY()</f>
        <v>43932</v>
      </c>
      <c r="M27" s="44"/>
      <c r="N27" s="44"/>
      <c r="O27" s="44"/>
      <c r="P27" s="44"/>
      <c r="Q27" s="44"/>
      <c r="R27" s="44"/>
      <c r="S27" s="44"/>
      <c r="T27" s="44"/>
      <c r="U27" s="44"/>
      <c r="V27" s="44"/>
    </row>
    <row r="33" spans="1:22" x14ac:dyDescent="0.3">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3">
      <c r="A34" s="38" t="str">
        <f>CONCATENATE(Entrada!B17," do(a) ",Entrada!B4)</f>
        <v xml:space="preserve"> do(a) </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30"/>
  <sheetViews>
    <sheetView workbookViewId="0">
      <selection activeCell="A13" sqref="A13:V13"/>
    </sheetView>
  </sheetViews>
  <sheetFormatPr defaultColWidth="4.109375" defaultRowHeight="15.6" x14ac:dyDescent="0.3"/>
  <cols>
    <col min="1" max="16384" width="4.109375" style="1"/>
  </cols>
  <sheetData>
    <row r="1" spans="1:22" ht="48.75" customHeight="1" x14ac:dyDescent="0.3">
      <c r="A1" s="254" t="s">
        <v>128</v>
      </c>
      <c r="B1" s="254"/>
      <c r="C1" s="254"/>
      <c r="D1" s="254"/>
      <c r="E1" s="254"/>
      <c r="F1" s="254"/>
      <c r="G1" s="254"/>
      <c r="H1" s="254"/>
      <c r="I1" s="254"/>
      <c r="J1" s="254"/>
      <c r="K1" s="254"/>
      <c r="L1" s="254"/>
      <c r="M1" s="254"/>
      <c r="N1" s="254"/>
      <c r="O1" s="254"/>
      <c r="P1" s="254"/>
      <c r="Q1" s="254"/>
      <c r="R1" s="254"/>
      <c r="S1" s="254"/>
      <c r="T1" s="254"/>
      <c r="U1" s="254"/>
      <c r="V1" s="254"/>
    </row>
    <row r="2" spans="1:22" x14ac:dyDescent="0.3">
      <c r="A2" s="3"/>
      <c r="B2" s="3"/>
      <c r="C2" s="3"/>
      <c r="D2" s="3"/>
      <c r="E2" s="3"/>
      <c r="F2" s="3"/>
      <c r="G2" s="3"/>
      <c r="H2" s="3"/>
      <c r="I2" s="3"/>
      <c r="J2" s="3"/>
      <c r="K2" s="3"/>
      <c r="L2" s="3"/>
      <c r="M2" s="3"/>
      <c r="N2" s="3"/>
      <c r="O2" s="3"/>
      <c r="P2" s="3"/>
      <c r="Q2" s="3"/>
      <c r="R2" s="3"/>
      <c r="S2" s="3"/>
      <c r="T2" s="3"/>
      <c r="U2" s="3"/>
      <c r="V2" s="3"/>
    </row>
    <row r="3" spans="1:22" x14ac:dyDescent="0.3">
      <c r="A3" s="3"/>
      <c r="B3" s="3"/>
      <c r="C3" s="3"/>
      <c r="D3" s="3"/>
      <c r="E3" s="3"/>
      <c r="F3" s="3"/>
      <c r="G3" s="3"/>
      <c r="H3" s="3"/>
      <c r="I3" s="3"/>
      <c r="J3" s="3"/>
      <c r="K3" s="3"/>
      <c r="L3" s="3"/>
      <c r="M3" s="3"/>
      <c r="N3" s="3"/>
      <c r="O3" s="3"/>
      <c r="P3" s="3"/>
      <c r="Q3" s="3"/>
      <c r="R3" s="3"/>
      <c r="S3" s="3"/>
      <c r="T3" s="3"/>
      <c r="U3" s="3"/>
      <c r="V3" s="3"/>
    </row>
    <row r="4" spans="1:22" x14ac:dyDescent="0.3">
      <c r="A4" s="3"/>
      <c r="B4" s="3"/>
      <c r="C4" s="3"/>
      <c r="D4" s="3"/>
      <c r="E4" s="3"/>
      <c r="F4" s="3"/>
      <c r="G4" s="3"/>
      <c r="H4" s="3"/>
      <c r="I4" s="3"/>
      <c r="J4" s="3"/>
      <c r="K4" s="3"/>
      <c r="L4" s="3"/>
      <c r="M4" s="3"/>
      <c r="N4" s="3"/>
      <c r="O4" s="3"/>
      <c r="P4" s="3"/>
      <c r="Q4" s="3"/>
      <c r="R4" s="3"/>
      <c r="S4" s="3"/>
      <c r="T4" s="3"/>
      <c r="U4" s="3"/>
      <c r="V4" s="3"/>
    </row>
    <row r="5" spans="1:22" x14ac:dyDescent="0.3">
      <c r="A5" s="3"/>
      <c r="B5" s="3"/>
      <c r="C5" s="3"/>
      <c r="D5" s="3"/>
      <c r="E5" s="3"/>
      <c r="F5" s="3"/>
      <c r="G5" s="3"/>
      <c r="H5" s="3"/>
      <c r="I5" s="3"/>
      <c r="J5" s="3"/>
      <c r="K5" s="3"/>
      <c r="L5" s="3"/>
      <c r="M5" s="3"/>
      <c r="N5" s="3"/>
      <c r="O5" s="3"/>
      <c r="P5" s="3"/>
      <c r="Q5" s="3"/>
      <c r="R5" s="3"/>
      <c r="S5" s="3"/>
      <c r="T5" s="3"/>
      <c r="U5" s="3"/>
      <c r="V5" s="3"/>
    </row>
    <row r="10" spans="1:22" ht="16.5" customHeight="1" x14ac:dyDescent="0.3">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3">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3">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3">
      <c r="A13" s="253" t="s">
        <v>130</v>
      </c>
      <c r="B13" s="253"/>
      <c r="C13" s="253"/>
      <c r="D13" s="253"/>
      <c r="E13" s="253"/>
      <c r="F13" s="253"/>
      <c r="G13" s="253"/>
      <c r="H13" s="253"/>
      <c r="I13" s="253"/>
      <c r="J13" s="253"/>
      <c r="K13" s="253"/>
      <c r="L13" s="253"/>
      <c r="M13" s="253"/>
      <c r="N13" s="253"/>
      <c r="O13" s="253"/>
      <c r="P13" s="253"/>
      <c r="Q13" s="253"/>
      <c r="R13" s="253"/>
      <c r="S13" s="253"/>
      <c r="T13" s="253"/>
      <c r="U13" s="253"/>
      <c r="V13" s="253"/>
    </row>
    <row r="14" spans="1:22" ht="15.75" customHeight="1" x14ac:dyDescent="0.3">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3">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3">
      <c r="A16" s="253" t="s">
        <v>132</v>
      </c>
      <c r="B16" s="253"/>
      <c r="C16" s="253"/>
      <c r="D16" s="253"/>
      <c r="E16" s="253"/>
      <c r="F16" s="253"/>
      <c r="G16" s="253"/>
      <c r="H16" s="253"/>
      <c r="I16" s="253"/>
      <c r="J16" s="253"/>
      <c r="K16" s="253"/>
      <c r="L16" s="253"/>
      <c r="M16" s="253"/>
      <c r="N16" s="253"/>
      <c r="O16" s="253"/>
      <c r="P16" s="253"/>
      <c r="Q16" s="253"/>
      <c r="R16" s="253"/>
      <c r="S16" s="253"/>
      <c r="T16" s="253"/>
      <c r="U16" s="253"/>
      <c r="V16" s="253"/>
    </row>
    <row r="17" spans="1:22" ht="15.75" customHeight="1" x14ac:dyDescent="0.3">
      <c r="A17" s="14"/>
      <c r="B17" s="14"/>
      <c r="C17" s="14"/>
      <c r="D17" s="14"/>
      <c r="E17" s="10"/>
      <c r="F17" s="10"/>
      <c r="G17" s="10"/>
      <c r="H17" s="10"/>
      <c r="I17" s="10"/>
      <c r="J17" s="10"/>
      <c r="K17" s="10"/>
      <c r="L17" s="10"/>
      <c r="M17" s="10"/>
      <c r="N17" s="10"/>
      <c r="O17" s="10"/>
      <c r="P17" s="10"/>
      <c r="Q17" s="10"/>
      <c r="R17" s="10"/>
      <c r="S17" s="10"/>
      <c r="T17" s="10"/>
      <c r="U17" s="10"/>
      <c r="V17" s="10"/>
    </row>
    <row r="19" spans="1:22" x14ac:dyDescent="0.3">
      <c r="D19" s="1" t="s">
        <v>56</v>
      </c>
    </row>
    <row r="23" spans="1:22" x14ac:dyDescent="0.3">
      <c r="A23" s="43" t="s">
        <v>57</v>
      </c>
      <c r="B23" s="43"/>
      <c r="C23" s="43"/>
      <c r="D23" s="43"/>
      <c r="E23" s="43"/>
      <c r="F23" s="43"/>
      <c r="G23" s="43"/>
      <c r="H23" s="43"/>
      <c r="I23" s="43"/>
      <c r="J23" s="43"/>
      <c r="K23" s="43"/>
      <c r="L23" s="44">
        <f ca="1">TODAY()</f>
        <v>43932</v>
      </c>
      <c r="M23" s="44"/>
      <c r="N23" s="44"/>
      <c r="O23" s="44"/>
      <c r="P23" s="44"/>
      <c r="Q23" s="44"/>
      <c r="R23" s="44"/>
      <c r="S23" s="44"/>
      <c r="T23" s="44"/>
      <c r="U23" s="44"/>
      <c r="V23" s="44"/>
    </row>
    <row r="29" spans="1:22" x14ac:dyDescent="0.3">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3">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
  <sheetViews>
    <sheetView workbookViewId="0">
      <selection activeCell="W20" sqref="W20"/>
    </sheetView>
  </sheetViews>
  <sheetFormatPr defaultColWidth="4.109375" defaultRowHeight="15.6" x14ac:dyDescent="0.3"/>
  <cols>
    <col min="1" max="3" width="4.109375" style="1"/>
    <col min="4" max="4" width="4.88671875" style="1" customWidth="1"/>
    <col min="5" max="5" width="5" style="1" customWidth="1"/>
    <col min="6" max="13" width="4.109375" style="1"/>
    <col min="14" max="14" width="4.44140625" style="1" bestFit="1" customWidth="1"/>
    <col min="15" max="20" width="4.109375" style="1"/>
    <col min="21" max="21" width="3.33203125" style="1" customWidth="1"/>
    <col min="22" max="22" width="4.5546875" style="1" customWidth="1"/>
    <col min="23" max="16384" width="4.109375" style="1"/>
  </cols>
  <sheetData>
    <row r="1" spans="1:22" x14ac:dyDescent="0.3">
      <c r="A1" s="45" t="s">
        <v>64</v>
      </c>
      <c r="B1" s="45"/>
      <c r="C1" s="45"/>
      <c r="D1" s="50"/>
      <c r="E1" s="50"/>
      <c r="F1" s="50"/>
      <c r="G1" s="50"/>
      <c r="H1" s="50"/>
      <c r="I1" s="50"/>
      <c r="J1" s="50"/>
      <c r="K1" s="50"/>
      <c r="L1" s="50"/>
      <c r="M1" s="50"/>
      <c r="N1" s="50"/>
      <c r="O1" s="50"/>
      <c r="P1" s="50"/>
      <c r="Q1" s="50"/>
      <c r="R1" s="50"/>
      <c r="S1" s="50"/>
      <c r="T1" s="50"/>
      <c r="U1" s="50"/>
      <c r="V1" s="50"/>
    </row>
    <row r="2" spans="1:22" x14ac:dyDescent="0.3">
      <c r="A2" s="38" t="s">
        <v>65</v>
      </c>
      <c r="B2" s="38"/>
      <c r="C2" s="51" t="s">
        <v>76</v>
      </c>
      <c r="D2" s="51"/>
      <c r="E2" s="51"/>
      <c r="F2" s="51"/>
      <c r="G2" s="51"/>
      <c r="H2" s="51"/>
      <c r="I2" s="51"/>
      <c r="J2" s="51"/>
      <c r="K2" s="51"/>
      <c r="L2" s="51"/>
      <c r="M2" s="51"/>
      <c r="N2" s="51"/>
      <c r="O2" s="51"/>
      <c r="P2" s="51"/>
      <c r="Q2" s="51"/>
      <c r="R2" s="51"/>
      <c r="S2" s="51"/>
      <c r="T2" s="51"/>
      <c r="U2" s="51"/>
      <c r="V2" s="51"/>
    </row>
    <row r="3" spans="1:22" x14ac:dyDescent="0.3">
      <c r="A3" s="19"/>
      <c r="B3" s="19"/>
      <c r="C3" s="20"/>
      <c r="D3" s="20"/>
      <c r="E3" s="20"/>
      <c r="F3" s="20"/>
      <c r="G3" s="20"/>
      <c r="H3" s="20"/>
      <c r="I3" s="20"/>
      <c r="J3" s="20"/>
      <c r="K3" s="20"/>
      <c r="L3" s="20"/>
      <c r="M3" s="20"/>
      <c r="N3" s="20"/>
      <c r="O3" s="20"/>
      <c r="P3" s="20"/>
      <c r="Q3" s="20"/>
      <c r="R3" s="20"/>
      <c r="S3" s="20"/>
      <c r="T3" s="20"/>
      <c r="U3" s="20"/>
      <c r="V3" s="20"/>
    </row>
    <row r="4" spans="1:22" x14ac:dyDescent="0.3">
      <c r="A4" s="19"/>
      <c r="B4" s="19"/>
      <c r="C4" s="20"/>
      <c r="D4" s="20"/>
      <c r="E4" s="20"/>
      <c r="F4" s="20"/>
      <c r="G4" s="20"/>
      <c r="H4" s="20"/>
      <c r="I4" s="20"/>
      <c r="J4" s="20"/>
      <c r="K4" s="20"/>
      <c r="L4" s="20"/>
      <c r="M4" s="20"/>
      <c r="N4" s="20"/>
      <c r="O4" s="20"/>
      <c r="P4" s="20"/>
      <c r="Q4" s="20"/>
      <c r="R4" s="20"/>
      <c r="S4" s="20"/>
      <c r="T4" s="20"/>
      <c r="U4" s="20"/>
      <c r="V4" s="20"/>
    </row>
    <row r="5" spans="1:22" x14ac:dyDescent="0.3">
      <c r="A5" s="19"/>
      <c r="B5" s="19"/>
      <c r="C5" s="20"/>
      <c r="D5" s="20"/>
      <c r="E5" s="20"/>
      <c r="F5" s="20"/>
      <c r="G5" s="20"/>
      <c r="H5" s="20"/>
      <c r="I5" s="20"/>
      <c r="J5" s="20"/>
      <c r="K5" s="20"/>
      <c r="L5" s="20"/>
      <c r="M5" s="20"/>
      <c r="N5" s="20"/>
      <c r="O5" s="20"/>
      <c r="P5" s="20"/>
      <c r="Q5" s="20"/>
      <c r="R5" s="20"/>
      <c r="S5" s="20"/>
      <c r="T5" s="20"/>
      <c r="U5" s="20"/>
      <c r="V5" s="20"/>
    </row>
    <row r="9" spans="1:22" ht="15.75" customHeight="1" x14ac:dyDescent="0.3">
      <c r="D9" s="1" t="s">
        <v>66</v>
      </c>
      <c r="E9" s="52" t="str">
        <f>CONCATENATE(Entrada!B4,",")</f>
        <v>,</v>
      </c>
      <c r="F9" s="52"/>
      <c r="G9" s="52"/>
      <c r="H9" s="52"/>
      <c r="I9" s="52"/>
      <c r="J9" s="52"/>
      <c r="K9" s="52"/>
      <c r="L9" s="52"/>
      <c r="M9" s="52"/>
      <c r="N9" s="52"/>
      <c r="O9" s="52"/>
      <c r="P9" s="52"/>
      <c r="Q9" s="52"/>
      <c r="R9" s="52"/>
      <c r="S9" s="52"/>
      <c r="T9" s="45" t="s">
        <v>68</v>
      </c>
      <c r="U9" s="45"/>
      <c r="V9" s="45"/>
    </row>
    <row r="10" spans="1:22" ht="15.75" customHeight="1" x14ac:dyDescent="0.3">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3">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3">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3">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3">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3">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3">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3">
      <c r="A17" s="40" t="s">
        <v>78</v>
      </c>
      <c r="B17" s="40"/>
      <c r="C17" s="40"/>
      <c r="D17" s="40"/>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CRAITIVA, CIDADE FELIZ, O QUAL, ATRAVÉS DE MÚLTIPLOS EVENTOS, ATENDE TODA A POPULAÇÃO DE SANTA RITA DO SAPUCAÍ.</v>
      </c>
      <c r="F17" s="41"/>
      <c r="G17" s="41"/>
      <c r="H17" s="41"/>
      <c r="I17" s="41"/>
      <c r="J17" s="41"/>
      <c r="K17" s="41"/>
      <c r="L17" s="41"/>
      <c r="M17" s="41"/>
      <c r="N17" s="41"/>
      <c r="O17" s="41"/>
      <c r="P17" s="41"/>
      <c r="Q17" s="41"/>
      <c r="R17" s="41"/>
      <c r="S17" s="41"/>
      <c r="T17" s="41"/>
      <c r="U17" s="41"/>
      <c r="V17" s="41"/>
    </row>
    <row r="18" spans="1:22" s="29" customFormat="1" ht="123" customHeight="1" x14ac:dyDescent="0.3">
      <c r="E18" s="41"/>
      <c r="F18" s="41"/>
      <c r="G18" s="41"/>
      <c r="H18" s="41"/>
      <c r="I18" s="41"/>
      <c r="J18" s="41"/>
      <c r="K18" s="41"/>
      <c r="L18" s="41"/>
      <c r="M18" s="41"/>
      <c r="N18" s="41"/>
      <c r="O18" s="41"/>
      <c r="P18" s="41"/>
      <c r="Q18" s="41"/>
      <c r="R18" s="41"/>
      <c r="S18" s="41"/>
      <c r="T18" s="41"/>
      <c r="U18" s="41"/>
      <c r="V18" s="41"/>
    </row>
    <row r="19" spans="1:22" x14ac:dyDescent="0.3">
      <c r="A19" s="38" t="s">
        <v>79</v>
      </c>
      <c r="B19" s="38"/>
      <c r="C19" s="38"/>
      <c r="D19" s="38"/>
      <c r="E19" s="38"/>
      <c r="F19" s="38"/>
    </row>
    <row r="20" spans="1:22" s="28" customFormat="1" ht="88.5" customHeight="1" x14ac:dyDescent="0.3">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3">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3">
      <c r="A22" s="22"/>
      <c r="B22" s="22"/>
      <c r="C22" s="22"/>
      <c r="D22" s="22"/>
      <c r="E22" s="22"/>
      <c r="F22" s="22"/>
      <c r="G22" s="22"/>
      <c r="H22" s="22"/>
      <c r="I22" s="22"/>
      <c r="J22" s="22"/>
      <c r="K22" s="22"/>
      <c r="L22" s="22"/>
      <c r="M22" s="22"/>
      <c r="N22" s="22"/>
      <c r="O22" s="22"/>
      <c r="P22" s="22"/>
      <c r="Q22" s="22"/>
      <c r="R22" s="22"/>
      <c r="S22" s="22"/>
      <c r="T22" s="22"/>
      <c r="U22" s="22"/>
      <c r="V22" s="22"/>
    </row>
    <row r="25" spans="1:22" x14ac:dyDescent="0.3">
      <c r="A25" s="43" t="s">
        <v>57</v>
      </c>
      <c r="B25" s="43"/>
      <c r="C25" s="43"/>
      <c r="D25" s="43"/>
      <c r="E25" s="43"/>
      <c r="F25" s="43"/>
      <c r="G25" s="43"/>
      <c r="H25" s="43"/>
      <c r="I25" s="43"/>
      <c r="J25" s="43"/>
      <c r="K25" s="43"/>
      <c r="L25" s="44">
        <f ca="1">TODAY()</f>
        <v>43932</v>
      </c>
      <c r="M25" s="44"/>
      <c r="N25" s="44"/>
      <c r="O25" s="44"/>
      <c r="P25" s="44"/>
      <c r="Q25" s="44"/>
      <c r="R25" s="44"/>
      <c r="S25" s="44"/>
      <c r="T25" s="44"/>
      <c r="U25" s="44"/>
      <c r="V25" s="44"/>
    </row>
    <row r="31" spans="1:22" x14ac:dyDescent="0.3">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3">
      <c r="A32" s="38" t="str">
        <f>CONCATENATE(Entrada!B17," do(a) ",Entrada!B4)</f>
        <v xml:space="preserve"> do(a) </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7"/>
  <sheetViews>
    <sheetView workbookViewId="0">
      <selection activeCell="G8" sqref="G8:V8"/>
    </sheetView>
  </sheetViews>
  <sheetFormatPr defaultColWidth="4.109375" defaultRowHeight="15.6" x14ac:dyDescent="0.3"/>
  <cols>
    <col min="1" max="16384" width="4.109375" style="1"/>
  </cols>
  <sheetData>
    <row r="1" spans="1:22" x14ac:dyDescent="0.3">
      <c r="A1" s="49" t="s">
        <v>36</v>
      </c>
      <c r="B1" s="49"/>
      <c r="C1" s="49"/>
      <c r="D1" s="49"/>
      <c r="E1" s="49"/>
      <c r="F1" s="49"/>
      <c r="G1" s="49"/>
      <c r="H1" s="49"/>
      <c r="I1" s="49"/>
      <c r="J1" s="49"/>
      <c r="K1" s="49"/>
      <c r="L1" s="49"/>
      <c r="M1" s="49"/>
      <c r="N1" s="49"/>
      <c r="O1" s="49"/>
      <c r="P1" s="49"/>
      <c r="Q1" s="49"/>
      <c r="R1" s="49"/>
      <c r="S1" s="49"/>
      <c r="T1" s="49"/>
      <c r="U1" s="49"/>
      <c r="V1" s="49"/>
    </row>
    <row r="2" spans="1:22" ht="16.2" thickBot="1" x14ac:dyDescent="0.35"/>
    <row r="3" spans="1:22" ht="16.2" thickBot="1" x14ac:dyDescent="0.35">
      <c r="A3" s="87" t="s">
        <v>0</v>
      </c>
      <c r="B3" s="88"/>
      <c r="C3" s="88"/>
      <c r="D3" s="88"/>
      <c r="E3" s="88"/>
      <c r="F3" s="88"/>
      <c r="G3" s="88"/>
      <c r="H3" s="88"/>
      <c r="I3" s="88"/>
      <c r="J3" s="88"/>
      <c r="K3" s="88"/>
      <c r="L3" s="89">
        <f>(Entrada!B3)</f>
        <v>2020</v>
      </c>
      <c r="M3" s="89"/>
      <c r="N3" s="89"/>
      <c r="O3" s="89"/>
      <c r="P3" s="89"/>
      <c r="Q3" s="89"/>
      <c r="R3" s="89"/>
      <c r="S3" s="89"/>
      <c r="T3" s="89"/>
      <c r="U3" s="89"/>
      <c r="V3" s="90"/>
    </row>
    <row r="4" spans="1:22" x14ac:dyDescent="0.3">
      <c r="A4" s="84" t="s">
        <v>1</v>
      </c>
      <c r="B4" s="85"/>
      <c r="C4" s="85"/>
      <c r="D4" s="85"/>
      <c r="E4" s="85"/>
      <c r="F4" s="85"/>
      <c r="G4" s="85"/>
      <c r="H4" s="85"/>
      <c r="I4" s="85"/>
      <c r="J4" s="85"/>
      <c r="K4" s="85"/>
      <c r="L4" s="85"/>
      <c r="M4" s="85"/>
      <c r="N4" s="85"/>
      <c r="O4" s="85"/>
      <c r="P4" s="85"/>
      <c r="Q4" s="85"/>
      <c r="R4" s="85"/>
      <c r="S4" s="85"/>
      <c r="T4" s="85"/>
      <c r="U4" s="85"/>
      <c r="V4" s="86"/>
    </row>
    <row r="5" spans="1:22" x14ac:dyDescent="0.3">
      <c r="A5" s="63" t="s">
        <v>2</v>
      </c>
      <c r="B5" s="64"/>
      <c r="C5" s="64"/>
      <c r="D5" s="64"/>
      <c r="E5" s="64"/>
      <c r="F5" s="64"/>
      <c r="G5" s="64"/>
      <c r="H5" s="64"/>
      <c r="I5" s="64"/>
      <c r="J5" s="64"/>
      <c r="K5" s="64"/>
      <c r="L5" s="64"/>
      <c r="M5" s="64"/>
      <c r="N5" s="64"/>
      <c r="O5" s="64"/>
      <c r="P5" s="64"/>
      <c r="Q5" s="64"/>
      <c r="R5" s="64"/>
      <c r="S5" s="64"/>
      <c r="T5" s="64"/>
      <c r="U5" s="64"/>
      <c r="V5" s="66"/>
    </row>
    <row r="6" spans="1:22" x14ac:dyDescent="0.3">
      <c r="A6" s="61">
        <f>(Entrada!B4)</f>
        <v>0</v>
      </c>
      <c r="B6" s="62"/>
      <c r="C6" s="62"/>
      <c r="D6" s="62"/>
      <c r="E6" s="62"/>
      <c r="F6" s="62"/>
      <c r="G6" s="62"/>
      <c r="H6" s="62"/>
      <c r="I6" s="62"/>
      <c r="J6" s="62"/>
      <c r="K6" s="62"/>
      <c r="L6" s="62"/>
      <c r="M6" s="62"/>
      <c r="N6" s="62"/>
      <c r="O6" s="62"/>
      <c r="P6" s="62"/>
      <c r="Q6" s="62"/>
      <c r="R6" s="62"/>
      <c r="S6" s="62"/>
      <c r="T6" s="62"/>
      <c r="U6" s="62"/>
      <c r="V6" s="68"/>
    </row>
    <row r="7" spans="1:22" x14ac:dyDescent="0.3">
      <c r="A7" s="63" t="s">
        <v>11</v>
      </c>
      <c r="B7" s="64"/>
      <c r="C7" s="64"/>
      <c r="D7" s="64"/>
      <c r="E7" s="64"/>
      <c r="F7" s="64"/>
      <c r="G7" s="65" t="s">
        <v>3</v>
      </c>
      <c r="H7" s="64"/>
      <c r="I7" s="64"/>
      <c r="J7" s="64"/>
      <c r="K7" s="64"/>
      <c r="L7" s="64"/>
      <c r="M7" s="64"/>
      <c r="N7" s="64"/>
      <c r="O7" s="64"/>
      <c r="P7" s="64"/>
      <c r="Q7" s="64"/>
      <c r="R7" s="64"/>
      <c r="S7" s="64"/>
      <c r="T7" s="64"/>
      <c r="U7" s="64"/>
      <c r="V7" s="66"/>
    </row>
    <row r="8" spans="1:22" x14ac:dyDescent="0.3">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3">
      <c r="A9" s="63" t="s">
        <v>5</v>
      </c>
      <c r="B9" s="64"/>
      <c r="C9" s="64"/>
      <c r="D9" s="64"/>
      <c r="E9" s="64"/>
      <c r="F9" s="64"/>
      <c r="G9" s="64"/>
      <c r="H9" s="64"/>
      <c r="I9" s="64"/>
      <c r="J9" s="64"/>
      <c r="K9" s="64"/>
      <c r="L9" s="64"/>
      <c r="M9" s="64"/>
      <c r="N9" s="64"/>
      <c r="O9" s="64"/>
      <c r="P9" s="64"/>
      <c r="Q9" s="64"/>
      <c r="R9" s="64"/>
      <c r="S9" s="69"/>
      <c r="T9" s="65" t="s">
        <v>12</v>
      </c>
      <c r="U9" s="64"/>
      <c r="V9" s="66"/>
    </row>
    <row r="10" spans="1:22" x14ac:dyDescent="0.3">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3">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3">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3">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3">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3">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2" thickBot="1" x14ac:dyDescent="0.35">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3">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3">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3">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3">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3">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3">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3">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3">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3">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3">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3">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3">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2" thickBot="1" x14ac:dyDescent="0.35">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3">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3">
      <c r="A32" s="45" t="str">
        <f>CONCATENATE(Entrada!B4,",")</f>
        <v>,</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3">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3">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3">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3">
      <c r="D37" s="39" t="s">
        <v>34</v>
      </c>
      <c r="E37" s="39"/>
      <c r="F37" s="39"/>
      <c r="G37" s="39"/>
      <c r="H37" s="39"/>
      <c r="I37" s="39"/>
      <c r="J37" s="39"/>
      <c r="K37" s="39"/>
      <c r="L37" s="39"/>
      <c r="M37" s="39"/>
      <c r="N37" s="39"/>
      <c r="O37" s="39"/>
      <c r="P37" s="39"/>
      <c r="Q37" s="39"/>
      <c r="R37" s="39"/>
      <c r="S37" s="39"/>
      <c r="T37" s="39"/>
      <c r="U37" s="39"/>
      <c r="V37" s="39"/>
    </row>
    <row r="38" spans="1:22" x14ac:dyDescent="0.3">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3">
      <c r="A41" s="43" t="s">
        <v>37</v>
      </c>
      <c r="B41" s="43"/>
      <c r="C41" s="43"/>
      <c r="D41" s="43"/>
      <c r="E41" s="43"/>
      <c r="F41" s="43"/>
      <c r="G41" s="43"/>
      <c r="H41" s="43"/>
      <c r="I41" s="43"/>
      <c r="J41" s="43"/>
      <c r="K41" s="43"/>
      <c r="L41" s="44">
        <f ca="1">TODAY()</f>
        <v>43932</v>
      </c>
      <c r="M41" s="44"/>
      <c r="N41" s="44"/>
      <c r="O41" s="44"/>
      <c r="P41" s="44"/>
      <c r="Q41" s="44"/>
      <c r="R41" s="44"/>
      <c r="S41" s="44"/>
      <c r="T41" s="44"/>
      <c r="U41" s="44"/>
      <c r="V41" s="44"/>
    </row>
    <row r="46" spans="1:22" x14ac:dyDescent="0.3">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3">
      <c r="A47" s="38" t="str">
        <f>CONCATENATE(Entrada!B17," do(a) ",Entrada!B4)</f>
        <v xml:space="preserve"> do(a) </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3"/>
  <sheetViews>
    <sheetView workbookViewId="0">
      <selection activeCell="J12" sqref="J12:O12"/>
    </sheetView>
  </sheetViews>
  <sheetFormatPr defaultColWidth="4.109375" defaultRowHeight="15.6" x14ac:dyDescent="0.3"/>
  <cols>
    <col min="1" max="8" width="4.109375" style="1"/>
    <col min="9" max="9" width="3.5546875" style="1" customWidth="1"/>
    <col min="10" max="14" width="4.109375" style="1"/>
    <col min="15" max="15" width="4.88671875" style="1" customWidth="1"/>
    <col min="16" max="16384" width="4.109375" style="1"/>
  </cols>
  <sheetData>
    <row r="1" spans="1:22" x14ac:dyDescent="0.3">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3">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3">
      <c r="A7" s="39" t="str">
        <f>CONCATENATE(Entrada!B4,",")</f>
        <v>,</v>
      </c>
      <c r="B7" s="39"/>
      <c r="C7" s="39"/>
      <c r="D7" s="39"/>
      <c r="E7" s="39"/>
      <c r="F7" s="39"/>
      <c r="G7" s="39"/>
      <c r="H7" s="39"/>
      <c r="I7" s="39"/>
      <c r="J7" s="39"/>
      <c r="K7" s="39"/>
      <c r="L7" s="39"/>
      <c r="M7" s="39"/>
      <c r="N7" s="39"/>
      <c r="O7" s="39"/>
      <c r="P7" s="39"/>
      <c r="Q7" s="43" t="s">
        <v>30</v>
      </c>
      <c r="R7" s="43"/>
      <c r="S7" s="43"/>
      <c r="T7" s="43"/>
      <c r="U7" s="43"/>
      <c r="V7" s="43"/>
    </row>
    <row r="8" spans="1:22" x14ac:dyDescent="0.3">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3">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3">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3">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3">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3">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3">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3">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3">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3">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3">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3">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3">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3">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3">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3">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3">
      <c r="A25" s="91"/>
      <c r="B25" s="91"/>
      <c r="C25" s="91"/>
      <c r="D25" s="91"/>
      <c r="E25" s="91"/>
      <c r="F25" s="91"/>
      <c r="G25" s="91"/>
      <c r="H25" s="91"/>
      <c r="I25" s="91"/>
      <c r="J25" s="91"/>
      <c r="K25" s="91"/>
      <c r="L25" s="91"/>
      <c r="M25" s="91"/>
      <c r="N25" s="91"/>
      <c r="O25" s="91"/>
      <c r="P25" s="95"/>
      <c r="Q25" s="95"/>
      <c r="R25" s="95"/>
      <c r="S25" s="95"/>
      <c r="T25" s="96"/>
      <c r="U25" s="96"/>
      <c r="V25" s="96"/>
    </row>
    <row r="28" spans="1:22" x14ac:dyDescent="0.3">
      <c r="A28" s="43" t="s">
        <v>37</v>
      </c>
      <c r="B28" s="43"/>
      <c r="C28" s="43"/>
      <c r="D28" s="43"/>
      <c r="E28" s="43"/>
      <c r="F28" s="43"/>
      <c r="G28" s="43"/>
      <c r="H28" s="43"/>
      <c r="I28" s="43"/>
      <c r="J28" s="43"/>
      <c r="K28" s="43"/>
      <c r="L28" s="44">
        <f ca="1">TODAY()</f>
        <v>43932</v>
      </c>
      <c r="M28" s="44"/>
      <c r="N28" s="44"/>
      <c r="O28" s="44"/>
      <c r="P28" s="44"/>
      <c r="Q28" s="44"/>
      <c r="R28" s="44"/>
      <c r="S28" s="44"/>
      <c r="T28" s="44"/>
      <c r="U28" s="44"/>
      <c r="V28" s="44"/>
    </row>
    <row r="32" spans="1:22" x14ac:dyDescent="0.3">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3">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5"/>
  <sheetViews>
    <sheetView workbookViewId="0">
      <selection activeCell="A9" sqref="A9:V9"/>
    </sheetView>
  </sheetViews>
  <sheetFormatPr defaultColWidth="4.109375" defaultRowHeight="15.6" x14ac:dyDescent="0.3"/>
  <cols>
    <col min="1" max="16384" width="4.109375" style="1"/>
  </cols>
  <sheetData>
    <row r="1" spans="1:22" x14ac:dyDescent="0.3">
      <c r="A1" s="49" t="s">
        <v>48</v>
      </c>
      <c r="B1" s="49"/>
      <c r="C1" s="49"/>
      <c r="D1" s="49"/>
      <c r="E1" s="49"/>
      <c r="F1" s="49"/>
      <c r="G1" s="49"/>
      <c r="H1" s="49"/>
      <c r="I1" s="49"/>
      <c r="J1" s="49"/>
      <c r="K1" s="49"/>
      <c r="L1" s="49"/>
      <c r="M1" s="49"/>
      <c r="N1" s="49"/>
      <c r="O1" s="49"/>
      <c r="P1" s="49"/>
      <c r="Q1" s="49"/>
      <c r="R1" s="49"/>
      <c r="S1" s="49"/>
      <c r="T1" s="49"/>
      <c r="U1" s="49"/>
      <c r="V1" s="49"/>
    </row>
    <row r="6" spans="1:22" x14ac:dyDescent="0.3">
      <c r="D6" s="1" t="s">
        <v>28</v>
      </c>
      <c r="E6" s="51">
        <f>(Entrada!B30)</f>
        <v>0</v>
      </c>
      <c r="F6" s="51"/>
      <c r="G6" s="51"/>
      <c r="H6" s="51"/>
      <c r="I6" s="51"/>
      <c r="J6" s="51"/>
      <c r="K6" s="51"/>
      <c r="L6" s="51"/>
      <c r="M6" s="51"/>
      <c r="N6" s="51"/>
      <c r="O6" s="51"/>
      <c r="P6" s="51"/>
      <c r="Q6" s="51"/>
      <c r="R6" s="51"/>
      <c r="S6" s="51"/>
      <c r="T6" s="51"/>
      <c r="U6" s="51"/>
      <c r="V6" s="21" t="s">
        <v>51</v>
      </c>
    </row>
    <row r="7" spans="1:22" x14ac:dyDescent="0.3">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3">
      <c r="A8" s="39" t="str">
        <f>CONCATENATE(Entrada!B4,",")</f>
        <v>,</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3">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3">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3">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3">
      <c r="A12" s="24"/>
      <c r="B12" s="24"/>
      <c r="C12" s="24"/>
      <c r="D12" s="24"/>
      <c r="E12" s="24"/>
      <c r="F12" s="24"/>
      <c r="G12" s="24"/>
      <c r="H12" s="24"/>
      <c r="I12" s="24"/>
      <c r="J12" s="24"/>
      <c r="K12" s="24"/>
      <c r="L12" s="24"/>
      <c r="M12" s="24"/>
      <c r="N12" s="24"/>
      <c r="O12" s="24"/>
      <c r="P12" s="24"/>
      <c r="Q12" s="24"/>
      <c r="R12" s="24"/>
      <c r="S12" s="24"/>
      <c r="T12" s="24"/>
      <c r="U12" s="24"/>
      <c r="V12" s="24"/>
    </row>
    <row r="15" spans="1:22" x14ac:dyDescent="0.3">
      <c r="D15" s="1" t="s">
        <v>56</v>
      </c>
    </row>
    <row r="22" spans="1:22" x14ac:dyDescent="0.3">
      <c r="A22" s="43" t="s">
        <v>57</v>
      </c>
      <c r="B22" s="43"/>
      <c r="C22" s="43"/>
      <c r="D22" s="43"/>
      <c r="E22" s="43"/>
      <c r="F22" s="43"/>
      <c r="G22" s="43"/>
      <c r="H22" s="43"/>
      <c r="I22" s="43"/>
      <c r="J22" s="43"/>
      <c r="K22" s="43"/>
      <c r="L22" s="44">
        <f ca="1">TODAY()</f>
        <v>43932</v>
      </c>
      <c r="M22" s="44"/>
      <c r="N22" s="44"/>
      <c r="O22" s="44"/>
      <c r="P22" s="44"/>
      <c r="Q22" s="44"/>
      <c r="R22" s="44"/>
      <c r="S22" s="44"/>
      <c r="T22" s="44"/>
      <c r="U22" s="44"/>
      <c r="V22" s="44"/>
    </row>
    <row r="27" spans="1:22" x14ac:dyDescent="0.3">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3">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3">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3">
      <c r="A35" s="38" t="str">
        <f>CONCATENATE(Entrada!B17," do(a) ",Entrada!B4)</f>
        <v xml:space="preserve"> do(a) </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8"/>
  <sheetViews>
    <sheetView workbookViewId="0">
      <selection activeCell="AJ22" sqref="AJ22"/>
    </sheetView>
  </sheetViews>
  <sheetFormatPr defaultColWidth="4.109375" defaultRowHeight="15.6" x14ac:dyDescent="0.3"/>
  <cols>
    <col min="1" max="16384" width="4.109375" style="1"/>
  </cols>
  <sheetData>
    <row r="1" spans="1:22" x14ac:dyDescent="0.3">
      <c r="A1" s="49" t="s">
        <v>58</v>
      </c>
      <c r="B1" s="49"/>
      <c r="C1" s="49"/>
      <c r="D1" s="49"/>
      <c r="E1" s="49"/>
      <c r="F1" s="49"/>
      <c r="G1" s="49"/>
      <c r="H1" s="49"/>
      <c r="I1" s="49"/>
      <c r="J1" s="49"/>
      <c r="K1" s="49"/>
      <c r="L1" s="49"/>
      <c r="M1" s="49"/>
      <c r="N1" s="49"/>
      <c r="O1" s="49"/>
      <c r="P1" s="49"/>
      <c r="Q1" s="49"/>
      <c r="R1" s="49"/>
      <c r="S1" s="49"/>
      <c r="T1" s="49"/>
      <c r="U1" s="49"/>
      <c r="V1" s="49"/>
    </row>
    <row r="8" spans="1:22" x14ac:dyDescent="0.3">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3">
      <c r="A9" s="39" t="str">
        <f>CONCATENATE(Entrada!B4,",")</f>
        <v>,</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3">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3">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3">
      <c r="A12" s="7"/>
      <c r="B12" s="7"/>
      <c r="C12" s="7"/>
      <c r="D12" s="7"/>
      <c r="E12" s="7"/>
      <c r="F12" s="7"/>
      <c r="G12" s="7"/>
      <c r="H12" s="7"/>
      <c r="I12" s="7"/>
      <c r="J12" s="7"/>
      <c r="K12" s="7"/>
      <c r="L12" s="7"/>
      <c r="M12" s="7"/>
      <c r="N12" s="7"/>
      <c r="O12" s="7"/>
      <c r="P12" s="7"/>
      <c r="Q12" s="7"/>
      <c r="R12" s="7"/>
      <c r="S12" s="7"/>
      <c r="T12" s="7"/>
      <c r="U12" s="7"/>
      <c r="V12" s="7"/>
    </row>
    <row r="13" spans="1:22" ht="16.5" customHeight="1" x14ac:dyDescent="0.3">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3">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3">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3">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3">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3">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3">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3">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3">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3">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3">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3">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3">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3">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3">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3">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3">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3">
      <c r="B30" s="8"/>
      <c r="C30" s="8"/>
      <c r="D30" s="8"/>
      <c r="E30" s="8"/>
      <c r="F30" s="8"/>
      <c r="G30" s="8"/>
      <c r="H30" s="8"/>
      <c r="I30" s="8"/>
      <c r="J30" s="8"/>
      <c r="K30" s="8"/>
      <c r="L30" s="8"/>
      <c r="M30" s="8"/>
      <c r="N30" s="8"/>
      <c r="O30" s="8"/>
      <c r="P30" s="8"/>
      <c r="Q30" s="8"/>
      <c r="R30" s="8"/>
      <c r="S30" s="8"/>
      <c r="T30" s="8"/>
      <c r="U30" s="8"/>
      <c r="V30" s="8"/>
    </row>
    <row r="31" spans="1:22" x14ac:dyDescent="0.3">
      <c r="B31" s="8"/>
      <c r="C31" s="8"/>
      <c r="D31" s="8"/>
      <c r="E31" s="8"/>
      <c r="F31" s="8"/>
      <c r="G31" s="8"/>
      <c r="H31" s="8"/>
      <c r="I31" s="8"/>
      <c r="J31" s="8"/>
      <c r="K31" s="8"/>
      <c r="L31" s="8"/>
      <c r="M31" s="8"/>
      <c r="N31" s="8"/>
      <c r="O31" s="8"/>
      <c r="P31" s="8"/>
    </row>
    <row r="32" spans="1:22" x14ac:dyDescent="0.3">
      <c r="A32" s="43" t="s">
        <v>57</v>
      </c>
      <c r="B32" s="43"/>
      <c r="C32" s="43"/>
      <c r="D32" s="43"/>
      <c r="E32" s="43"/>
      <c r="F32" s="43"/>
      <c r="G32" s="43"/>
      <c r="H32" s="43"/>
      <c r="I32" s="43"/>
      <c r="J32" s="43"/>
      <c r="K32" s="43"/>
      <c r="L32" s="44">
        <f ca="1">TODAY()</f>
        <v>43932</v>
      </c>
      <c r="M32" s="44"/>
      <c r="N32" s="44"/>
      <c r="O32" s="44"/>
      <c r="P32" s="44"/>
      <c r="Q32" s="44"/>
      <c r="R32" s="44"/>
      <c r="S32" s="44"/>
      <c r="T32" s="44"/>
      <c r="U32" s="44"/>
      <c r="V32" s="44"/>
    </row>
    <row r="37" spans="1:22" x14ac:dyDescent="0.3">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3">
      <c r="A38" s="38" t="str">
        <f>CONCATENATE(Entrada!B17," do(a) ",Entrada!B4)</f>
        <v xml:space="preserve"> do(a) </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33"/>
  <sheetViews>
    <sheetView workbookViewId="0">
      <selection activeCell="A13" sqref="A13:V13"/>
    </sheetView>
  </sheetViews>
  <sheetFormatPr defaultColWidth="4.109375" defaultRowHeight="15.6" x14ac:dyDescent="0.3"/>
  <cols>
    <col min="1" max="16384" width="4.109375" style="1"/>
  </cols>
  <sheetData>
    <row r="1" spans="1:22" x14ac:dyDescent="0.3">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3">
      <c r="A2" s="106"/>
      <c r="B2" s="106"/>
      <c r="C2" s="106"/>
      <c r="D2" s="106"/>
      <c r="E2" s="106"/>
      <c r="F2" s="106"/>
      <c r="G2" s="106"/>
      <c r="H2" s="106"/>
      <c r="I2" s="106"/>
      <c r="J2" s="106"/>
      <c r="K2" s="106"/>
      <c r="L2" s="106"/>
      <c r="M2" s="106"/>
      <c r="N2" s="106"/>
      <c r="O2" s="106"/>
      <c r="P2" s="106"/>
      <c r="Q2" s="106"/>
      <c r="R2" s="106"/>
      <c r="S2" s="106"/>
      <c r="T2" s="106"/>
      <c r="U2" s="106"/>
      <c r="V2" s="106"/>
    </row>
    <row r="3" spans="1:22" x14ac:dyDescent="0.3">
      <c r="A3" s="23"/>
      <c r="B3" s="23"/>
      <c r="C3" s="23"/>
      <c r="D3" s="23"/>
      <c r="E3" s="23"/>
      <c r="F3" s="23"/>
      <c r="G3" s="23"/>
      <c r="H3" s="23"/>
      <c r="I3" s="23"/>
      <c r="J3" s="23"/>
      <c r="K3" s="23"/>
      <c r="L3" s="23"/>
      <c r="M3" s="23"/>
      <c r="N3" s="23"/>
      <c r="O3" s="23"/>
      <c r="P3" s="23"/>
      <c r="Q3" s="23"/>
      <c r="R3" s="23"/>
      <c r="S3" s="23"/>
      <c r="T3" s="23"/>
      <c r="U3" s="23"/>
      <c r="V3" s="23"/>
    </row>
    <row r="4" spans="1:22" x14ac:dyDescent="0.3">
      <c r="A4" s="23"/>
      <c r="B4" s="23"/>
      <c r="C4" s="23"/>
      <c r="D4" s="23"/>
      <c r="E4" s="23"/>
      <c r="F4" s="23"/>
      <c r="G4" s="23"/>
      <c r="H4" s="23"/>
      <c r="I4" s="23"/>
      <c r="J4" s="23"/>
      <c r="K4" s="23"/>
      <c r="L4" s="23"/>
      <c r="M4" s="23"/>
      <c r="N4" s="23"/>
      <c r="O4" s="23"/>
      <c r="P4" s="23"/>
      <c r="Q4" s="23"/>
      <c r="R4" s="23"/>
      <c r="S4" s="23"/>
      <c r="T4" s="23"/>
      <c r="U4" s="23"/>
      <c r="V4" s="23"/>
    </row>
    <row r="5" spans="1:22" x14ac:dyDescent="0.3">
      <c r="A5" s="23"/>
      <c r="B5" s="23"/>
      <c r="C5" s="23"/>
      <c r="D5" s="23"/>
      <c r="E5" s="23"/>
      <c r="F5" s="23"/>
      <c r="G5" s="23"/>
      <c r="H5" s="23"/>
      <c r="I5" s="23"/>
      <c r="J5" s="23"/>
      <c r="K5" s="23"/>
      <c r="L5" s="23"/>
      <c r="M5" s="23"/>
      <c r="N5" s="23"/>
      <c r="O5" s="23"/>
      <c r="P5" s="23"/>
      <c r="Q5" s="23"/>
      <c r="R5" s="23"/>
      <c r="S5" s="23"/>
      <c r="T5" s="23"/>
      <c r="U5" s="23"/>
      <c r="V5" s="23"/>
    </row>
    <row r="10" spans="1:22" ht="16.5" customHeight="1" x14ac:dyDescent="0.3">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3">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3">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3">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3">
      <c r="A14" s="26"/>
      <c r="B14" s="26"/>
      <c r="C14" s="26"/>
      <c r="D14" s="26"/>
      <c r="E14" s="26"/>
      <c r="F14" s="26"/>
      <c r="G14" s="26"/>
      <c r="H14" s="26"/>
      <c r="I14" s="26"/>
      <c r="J14" s="26"/>
      <c r="K14" s="26"/>
      <c r="L14" s="26"/>
      <c r="M14" s="26"/>
      <c r="N14" s="26"/>
      <c r="O14" s="26"/>
      <c r="P14" s="26"/>
      <c r="Q14" s="26"/>
      <c r="R14" s="26"/>
      <c r="S14" s="26"/>
      <c r="T14" s="26"/>
      <c r="U14" s="26"/>
      <c r="V14" s="26"/>
    </row>
    <row r="15" spans="1:22" x14ac:dyDescent="0.3">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3">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3">
      <c r="D19" s="1" t="s">
        <v>137</v>
      </c>
    </row>
    <row r="20" spans="1:22" x14ac:dyDescent="0.3">
      <c r="D20" s="1" t="s">
        <v>138</v>
      </c>
    </row>
    <row r="26" spans="1:22" x14ac:dyDescent="0.3">
      <c r="A26" s="43" t="s">
        <v>57</v>
      </c>
      <c r="B26" s="43"/>
      <c r="C26" s="43"/>
      <c r="D26" s="43"/>
      <c r="E26" s="43"/>
      <c r="F26" s="43"/>
      <c r="G26" s="43"/>
      <c r="H26" s="43"/>
      <c r="I26" s="43"/>
      <c r="J26" s="43"/>
      <c r="K26" s="43"/>
      <c r="L26" s="44">
        <f ca="1">TODAY()</f>
        <v>43932</v>
      </c>
      <c r="M26" s="44"/>
      <c r="N26" s="44"/>
      <c r="O26" s="44"/>
      <c r="P26" s="44"/>
      <c r="Q26" s="44"/>
      <c r="R26" s="44"/>
      <c r="S26" s="44"/>
      <c r="T26" s="44"/>
      <c r="U26" s="44"/>
      <c r="V26" s="44"/>
    </row>
    <row r="32" spans="1:22" x14ac:dyDescent="0.3">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3">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0"/>
  <sheetViews>
    <sheetView workbookViewId="0">
      <selection activeCell="W21" sqref="W21"/>
    </sheetView>
  </sheetViews>
  <sheetFormatPr defaultColWidth="4.109375" defaultRowHeight="15.6" x14ac:dyDescent="0.3"/>
  <cols>
    <col min="1" max="16384" width="4.109375" style="1"/>
  </cols>
  <sheetData>
    <row r="1" spans="1:22" x14ac:dyDescent="0.3">
      <c r="A1" s="49" t="s">
        <v>139</v>
      </c>
      <c r="B1" s="49"/>
      <c r="C1" s="49"/>
      <c r="D1" s="49"/>
      <c r="E1" s="49"/>
      <c r="F1" s="49"/>
      <c r="G1" s="49"/>
      <c r="H1" s="49"/>
      <c r="I1" s="49"/>
      <c r="J1" s="49"/>
      <c r="K1" s="49"/>
      <c r="L1" s="49"/>
      <c r="M1" s="49"/>
      <c r="N1" s="49"/>
      <c r="O1" s="49"/>
      <c r="P1" s="49"/>
      <c r="Q1" s="49"/>
      <c r="R1" s="49"/>
      <c r="S1" s="49"/>
      <c r="T1" s="49"/>
      <c r="U1" s="49"/>
      <c r="V1" s="49"/>
    </row>
    <row r="2" spans="1:22" x14ac:dyDescent="0.3">
      <c r="A2" s="23"/>
      <c r="B2" s="23"/>
      <c r="C2" s="23"/>
      <c r="D2" s="23"/>
      <c r="E2" s="23"/>
      <c r="F2" s="23"/>
      <c r="G2" s="23"/>
      <c r="H2" s="23"/>
      <c r="I2" s="23"/>
      <c r="J2" s="23"/>
      <c r="K2" s="23"/>
      <c r="L2" s="23"/>
      <c r="M2" s="23"/>
      <c r="N2" s="23"/>
      <c r="O2" s="23"/>
      <c r="P2" s="23"/>
      <c r="Q2" s="23"/>
      <c r="R2" s="23"/>
      <c r="S2" s="23"/>
      <c r="T2" s="23"/>
      <c r="U2" s="23"/>
      <c r="V2" s="23"/>
    </row>
    <row r="3" spans="1:22" x14ac:dyDescent="0.3">
      <c r="A3" s="23"/>
      <c r="B3" s="23"/>
      <c r="C3" s="23"/>
      <c r="D3" s="23"/>
      <c r="E3" s="23"/>
      <c r="F3" s="23"/>
      <c r="G3" s="23"/>
      <c r="H3" s="23"/>
      <c r="I3" s="23"/>
      <c r="J3" s="23"/>
      <c r="K3" s="23"/>
      <c r="L3" s="23"/>
      <c r="M3" s="23"/>
      <c r="N3" s="23"/>
      <c r="O3" s="23"/>
      <c r="P3" s="23"/>
      <c r="Q3" s="23"/>
      <c r="R3" s="23"/>
      <c r="S3" s="23"/>
      <c r="T3" s="23"/>
      <c r="U3" s="23"/>
      <c r="V3" s="23"/>
    </row>
    <row r="4" spans="1:22" x14ac:dyDescent="0.3">
      <c r="A4" s="23"/>
      <c r="B4" s="23"/>
      <c r="C4" s="23"/>
      <c r="D4" s="23"/>
      <c r="E4" s="23"/>
      <c r="F4" s="23"/>
      <c r="G4" s="23"/>
      <c r="H4" s="23"/>
      <c r="I4" s="23"/>
      <c r="J4" s="23"/>
      <c r="K4" s="23"/>
      <c r="L4" s="23"/>
      <c r="M4" s="23"/>
      <c r="N4" s="23"/>
      <c r="O4" s="23"/>
      <c r="P4" s="23"/>
      <c r="Q4" s="23"/>
      <c r="R4" s="23"/>
      <c r="S4" s="23"/>
      <c r="T4" s="23"/>
      <c r="U4" s="23"/>
      <c r="V4" s="23"/>
    </row>
    <row r="5" spans="1:22" x14ac:dyDescent="0.3">
      <c r="A5" s="23"/>
      <c r="B5" s="23"/>
      <c r="C5" s="23"/>
      <c r="D5" s="23"/>
      <c r="E5" s="23"/>
      <c r="F5" s="23"/>
      <c r="G5" s="23"/>
      <c r="H5" s="23"/>
      <c r="I5" s="23"/>
      <c r="J5" s="23"/>
      <c r="K5" s="23"/>
      <c r="L5" s="23"/>
      <c r="M5" s="23"/>
      <c r="N5" s="23"/>
      <c r="O5" s="23"/>
      <c r="P5" s="23"/>
      <c r="Q5" s="23"/>
      <c r="R5" s="23"/>
      <c r="S5" s="23"/>
      <c r="T5" s="23"/>
      <c r="U5" s="23"/>
      <c r="V5" s="23"/>
    </row>
    <row r="10" spans="1:22" ht="16.5" customHeight="1" x14ac:dyDescent="0.3">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3">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3">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3">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3">
      <c r="A14" s="26"/>
      <c r="B14" s="26"/>
      <c r="C14" s="26"/>
      <c r="D14" s="26"/>
      <c r="E14" s="26"/>
      <c r="F14" s="26"/>
      <c r="G14" s="26"/>
      <c r="H14" s="26"/>
      <c r="I14" s="26"/>
      <c r="J14" s="26"/>
      <c r="K14" s="26"/>
      <c r="L14" s="26"/>
      <c r="M14" s="26"/>
      <c r="N14" s="26"/>
      <c r="O14" s="26"/>
      <c r="P14" s="26"/>
      <c r="Q14" s="26"/>
      <c r="R14" s="26"/>
      <c r="S14" s="26"/>
      <c r="T14" s="26"/>
      <c r="U14" s="26"/>
      <c r="V14" s="26"/>
    </row>
    <row r="16" spans="1:22" x14ac:dyDescent="0.3">
      <c r="D16" s="1" t="s">
        <v>56</v>
      </c>
    </row>
    <row r="23" spans="1:22" x14ac:dyDescent="0.3">
      <c r="A23" s="43" t="s">
        <v>57</v>
      </c>
      <c r="B23" s="43"/>
      <c r="C23" s="43"/>
      <c r="D23" s="43"/>
      <c r="E23" s="43"/>
      <c r="F23" s="43"/>
      <c r="G23" s="43"/>
      <c r="H23" s="43"/>
      <c r="I23" s="43"/>
      <c r="J23" s="43"/>
      <c r="K23" s="43"/>
      <c r="L23" s="44">
        <f ca="1">TODAY()</f>
        <v>43932</v>
      </c>
      <c r="M23" s="44"/>
      <c r="N23" s="44"/>
      <c r="O23" s="44"/>
      <c r="P23" s="44"/>
      <c r="Q23" s="44"/>
      <c r="R23" s="44"/>
      <c r="S23" s="44"/>
      <c r="T23" s="44"/>
      <c r="U23" s="44"/>
      <c r="V23" s="44"/>
    </row>
    <row r="29" spans="1:22" x14ac:dyDescent="0.3">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3">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77"/>
  <sheetViews>
    <sheetView tabSelected="1" zoomScale="85" zoomScaleNormal="85" workbookViewId="0">
      <selection activeCell="I28" sqref="I28:N28"/>
    </sheetView>
  </sheetViews>
  <sheetFormatPr defaultColWidth="4" defaultRowHeight="15.6" x14ac:dyDescent="0.3"/>
  <cols>
    <col min="1" max="1" width="4" style="1"/>
    <col min="2" max="2" width="4.6640625" style="1" customWidth="1"/>
    <col min="3" max="9" width="4" style="1"/>
    <col min="10" max="10" width="4" style="1" customWidth="1"/>
    <col min="11" max="29" width="4" style="1"/>
    <col min="30" max="30" width="3.6640625" style="1" customWidth="1"/>
    <col min="31" max="31" width="3.44140625" style="1" customWidth="1"/>
    <col min="32" max="32" width="4" style="1" customWidth="1"/>
    <col min="33" max="33" width="4" style="1"/>
    <col min="34" max="34" width="5" style="1" customWidth="1"/>
    <col min="35" max="16384" width="4" style="1"/>
  </cols>
  <sheetData>
    <row r="1" spans="1:34" x14ac:dyDescent="0.3">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2" thickBot="1" x14ac:dyDescent="0.35"/>
    <row r="3" spans="1:34" x14ac:dyDescent="0.3">
      <c r="A3" s="218" t="s">
        <v>83</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20"/>
    </row>
    <row r="4" spans="1:34" x14ac:dyDescent="0.3">
      <c r="A4" s="242" t="s">
        <v>22</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4"/>
      <c r="AB4" s="245" t="s">
        <v>11</v>
      </c>
      <c r="AC4" s="243"/>
      <c r="AD4" s="243"/>
      <c r="AE4" s="243"/>
      <c r="AF4" s="243"/>
      <c r="AG4" s="243"/>
      <c r="AH4" s="246"/>
    </row>
    <row r="5" spans="1:34" ht="16.2" thickBot="1" x14ac:dyDescent="0.35">
      <c r="A5" s="56">
        <f>Entrada!$B$4</f>
        <v>0</v>
      </c>
      <c r="B5" s="57"/>
      <c r="C5" s="57"/>
      <c r="D5" s="57"/>
      <c r="E5" s="57"/>
      <c r="F5" s="57"/>
      <c r="G5" s="57"/>
      <c r="H5" s="57"/>
      <c r="I5" s="57"/>
      <c r="J5" s="57"/>
      <c r="K5" s="57"/>
      <c r="L5" s="57"/>
      <c r="M5" s="57"/>
      <c r="N5" s="57"/>
      <c r="O5" s="57"/>
      <c r="P5" s="57"/>
      <c r="Q5" s="57"/>
      <c r="R5" s="57"/>
      <c r="S5" s="57"/>
      <c r="T5" s="57"/>
      <c r="U5" s="57"/>
      <c r="V5" s="57"/>
      <c r="W5" s="57"/>
      <c r="X5" s="57"/>
      <c r="Y5" s="57"/>
      <c r="Z5" s="57"/>
      <c r="AA5" s="58"/>
      <c r="AB5" s="247">
        <f>Entrada!$B$5</f>
        <v>0</v>
      </c>
      <c r="AC5" s="248"/>
      <c r="AD5" s="248"/>
      <c r="AE5" s="248"/>
      <c r="AF5" s="248"/>
      <c r="AG5" s="248"/>
      <c r="AH5" s="249"/>
    </row>
    <row r="6" spans="1:34" ht="5.25" customHeight="1" thickBot="1" x14ac:dyDescent="0.35"/>
    <row r="7" spans="1:34" x14ac:dyDescent="0.3">
      <c r="A7" s="160" t="s">
        <v>140</v>
      </c>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2"/>
    </row>
    <row r="8" spans="1:34" ht="39.75" customHeight="1" x14ac:dyDescent="0.3">
      <c r="A8" s="233" t="s">
        <v>84</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5"/>
    </row>
    <row r="9" spans="1:34" ht="193.5" customHeight="1" thickBot="1" x14ac:dyDescent="0.35">
      <c r="A9" s="236"/>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row>
    <row r="10" spans="1:34" ht="6" customHeight="1" thickBot="1" x14ac:dyDescent="0.35"/>
    <row r="11" spans="1:34" x14ac:dyDescent="0.3">
      <c r="A11" s="160" t="s">
        <v>85</v>
      </c>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2"/>
    </row>
    <row r="12" spans="1:34" ht="13.5" customHeight="1" x14ac:dyDescent="0.3">
      <c r="A12" s="239" t="s">
        <v>86</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1"/>
    </row>
    <row r="13" spans="1:34" ht="177.6" customHeight="1" thickBot="1" x14ac:dyDescent="0.35">
      <c r="A13" s="236"/>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row>
    <row r="14" spans="1:34" x14ac:dyDescent="0.3">
      <c r="A14" s="218" t="s">
        <v>87</v>
      </c>
      <c r="B14" s="219"/>
      <c r="C14" s="219"/>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20"/>
    </row>
    <row r="15" spans="1:34" ht="31.5" customHeight="1" x14ac:dyDescent="0.3">
      <c r="A15" s="221" t="s">
        <v>88</v>
      </c>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3"/>
    </row>
    <row r="16" spans="1:34" ht="72" customHeight="1" x14ac:dyDescent="0.3">
      <c r="A16" s="224"/>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6"/>
    </row>
    <row r="17" spans="1:34" ht="42.75" customHeight="1" x14ac:dyDescent="0.3">
      <c r="A17" s="227" t="s">
        <v>89</v>
      </c>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9"/>
    </row>
    <row r="18" spans="1:34" ht="35.4" customHeight="1" x14ac:dyDescent="0.3">
      <c r="A18" s="230"/>
      <c r="B18" s="231"/>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2"/>
    </row>
    <row r="19" spans="1:34" ht="37.200000000000003" customHeight="1" x14ac:dyDescent="0.3">
      <c r="A19" s="230"/>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2"/>
    </row>
    <row r="20" spans="1:34" ht="34.799999999999997" customHeight="1" thickBot="1" x14ac:dyDescent="0.35">
      <c r="A20" s="202"/>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4"/>
    </row>
    <row r="21" spans="1:34" ht="6" customHeight="1" thickBot="1" x14ac:dyDescent="0.35"/>
    <row r="22" spans="1:34" x14ac:dyDescent="0.3">
      <c r="A22" s="205" t="s">
        <v>90</v>
      </c>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7"/>
    </row>
    <row r="23" spans="1:34" ht="78.599999999999994" customHeight="1" thickBot="1" x14ac:dyDescent="0.35">
      <c r="A23" s="208" t="s">
        <v>148</v>
      </c>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10"/>
    </row>
    <row r="24" spans="1:34" ht="6" customHeight="1" thickBot="1" x14ac:dyDescent="0.35"/>
    <row r="25" spans="1:34" x14ac:dyDescent="0.3">
      <c r="A25" s="160" t="s">
        <v>91</v>
      </c>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2"/>
    </row>
    <row r="26" spans="1:34" ht="26.25" customHeight="1" thickBot="1" x14ac:dyDescent="0.35">
      <c r="A26" s="211" t="s">
        <v>92</v>
      </c>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3"/>
    </row>
    <row r="27" spans="1:34" ht="29.4" customHeight="1" x14ac:dyDescent="0.3">
      <c r="A27" s="214" t="s">
        <v>93</v>
      </c>
      <c r="B27" s="215"/>
      <c r="C27" s="216" t="s">
        <v>155</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row>
    <row r="28" spans="1:34" ht="15.75" customHeight="1" x14ac:dyDescent="0.3">
      <c r="A28" s="198" t="s">
        <v>95</v>
      </c>
      <c r="B28" s="199"/>
      <c r="C28" s="199"/>
      <c r="D28" s="199"/>
      <c r="E28" s="199"/>
      <c r="F28" s="199"/>
      <c r="G28" s="199"/>
      <c r="H28" s="199"/>
      <c r="I28" s="199" t="s">
        <v>96</v>
      </c>
      <c r="J28" s="199"/>
      <c r="K28" s="199"/>
      <c r="L28" s="199"/>
      <c r="M28" s="199"/>
      <c r="N28" s="199"/>
      <c r="O28" s="199" t="s">
        <v>99</v>
      </c>
      <c r="P28" s="199"/>
      <c r="Q28" s="199"/>
      <c r="R28" s="199"/>
      <c r="S28" s="199"/>
      <c r="T28" s="199"/>
      <c r="U28" s="199"/>
      <c r="V28" s="199"/>
      <c r="W28" s="199"/>
      <c r="X28" s="199" t="s">
        <v>102</v>
      </c>
      <c r="Y28" s="199"/>
      <c r="Z28" s="199"/>
      <c r="AA28" s="199"/>
      <c r="AB28" s="199"/>
      <c r="AC28" s="199"/>
      <c r="AD28" s="199"/>
      <c r="AE28" s="199"/>
      <c r="AF28" s="199"/>
      <c r="AG28" s="199"/>
      <c r="AH28" s="200"/>
    </row>
    <row r="29" spans="1:34" x14ac:dyDescent="0.3">
      <c r="A29" s="32" t="s">
        <v>61</v>
      </c>
      <c r="B29" s="97" t="s">
        <v>94</v>
      </c>
      <c r="C29" s="97"/>
      <c r="D29" s="97"/>
      <c r="E29" s="97"/>
      <c r="F29" s="97"/>
      <c r="G29" s="97"/>
      <c r="H29" s="97"/>
      <c r="I29" s="97" t="s">
        <v>97</v>
      </c>
      <c r="J29" s="97"/>
      <c r="K29" s="97"/>
      <c r="L29" s="97" t="s">
        <v>98</v>
      </c>
      <c r="M29" s="97"/>
      <c r="N29" s="97"/>
      <c r="O29" s="97" t="s">
        <v>94</v>
      </c>
      <c r="P29" s="97"/>
      <c r="Q29" s="97"/>
      <c r="R29" s="97"/>
      <c r="S29" s="97"/>
      <c r="T29" s="97"/>
      <c r="U29" s="97"/>
      <c r="V29" s="97" t="s">
        <v>100</v>
      </c>
      <c r="W29" s="97"/>
      <c r="X29" s="92" t="s">
        <v>94</v>
      </c>
      <c r="Y29" s="93"/>
      <c r="Z29" s="93"/>
      <c r="AA29" s="93"/>
      <c r="AB29" s="93"/>
      <c r="AC29" s="93"/>
      <c r="AD29" s="94"/>
      <c r="AE29" s="97" t="s">
        <v>101</v>
      </c>
      <c r="AF29" s="97"/>
      <c r="AG29" s="97" t="s">
        <v>100</v>
      </c>
      <c r="AH29" s="201"/>
    </row>
    <row r="30" spans="1:34" s="34" customFormat="1" x14ac:dyDescent="0.3">
      <c r="A30" s="35">
        <v>1</v>
      </c>
      <c r="B30" s="122" t="s">
        <v>149</v>
      </c>
      <c r="C30" s="123"/>
      <c r="D30" s="123"/>
      <c r="E30" s="123"/>
      <c r="F30" s="123"/>
      <c r="G30" s="123"/>
      <c r="H30" s="124"/>
      <c r="I30" s="109">
        <v>43922</v>
      </c>
      <c r="J30" s="110"/>
      <c r="K30" s="111"/>
      <c r="L30" s="109">
        <v>44166</v>
      </c>
      <c r="M30" s="110"/>
      <c r="N30" s="111"/>
      <c r="O30" s="125" t="s">
        <v>153</v>
      </c>
      <c r="P30" s="126"/>
      <c r="Q30" s="126"/>
      <c r="R30" s="126"/>
      <c r="S30" s="126"/>
      <c r="T30" s="126"/>
      <c r="U30" s="127"/>
      <c r="V30" s="113">
        <v>500</v>
      </c>
      <c r="W30" s="114"/>
      <c r="X30" s="125" t="s">
        <v>154</v>
      </c>
      <c r="Y30" s="126"/>
      <c r="Z30" s="126"/>
      <c r="AA30" s="126"/>
      <c r="AB30" s="126"/>
      <c r="AC30" s="126"/>
      <c r="AD30" s="127"/>
      <c r="AE30" s="113" t="s">
        <v>152</v>
      </c>
      <c r="AF30" s="114"/>
      <c r="AG30" s="113">
        <v>15</v>
      </c>
      <c r="AH30" s="128"/>
    </row>
    <row r="31" spans="1:34" s="34" customFormat="1" ht="29.4" customHeight="1" x14ac:dyDescent="0.3">
      <c r="A31" s="35">
        <v>2</v>
      </c>
      <c r="B31" s="108" t="s">
        <v>150</v>
      </c>
      <c r="C31" s="108"/>
      <c r="D31" s="108"/>
      <c r="E31" s="108"/>
      <c r="F31" s="108"/>
      <c r="G31" s="108"/>
      <c r="H31" s="108"/>
      <c r="I31" s="109">
        <v>43922</v>
      </c>
      <c r="J31" s="110"/>
      <c r="K31" s="111"/>
      <c r="L31" s="109">
        <v>44166</v>
      </c>
      <c r="M31" s="110"/>
      <c r="N31" s="111"/>
      <c r="O31" s="108" t="s">
        <v>153</v>
      </c>
      <c r="P31" s="108"/>
      <c r="Q31" s="108"/>
      <c r="R31" s="108"/>
      <c r="S31" s="108"/>
      <c r="T31" s="108"/>
      <c r="U31" s="108"/>
      <c r="V31" s="112">
        <v>800</v>
      </c>
      <c r="W31" s="112"/>
      <c r="X31" s="108" t="s">
        <v>154</v>
      </c>
      <c r="Y31" s="108"/>
      <c r="Z31" s="108"/>
      <c r="AA31" s="108"/>
      <c r="AB31" s="108"/>
      <c r="AC31" s="108"/>
      <c r="AD31" s="108"/>
      <c r="AE31" s="113" t="s">
        <v>152</v>
      </c>
      <c r="AF31" s="114"/>
      <c r="AG31" s="112">
        <v>15</v>
      </c>
      <c r="AH31" s="115"/>
    </row>
    <row r="32" spans="1:34" s="34" customFormat="1" ht="16.2" thickBot="1" x14ac:dyDescent="0.35">
      <c r="A32" s="33">
        <v>3</v>
      </c>
      <c r="B32" s="129" t="s">
        <v>151</v>
      </c>
      <c r="C32" s="129"/>
      <c r="D32" s="129"/>
      <c r="E32" s="129"/>
      <c r="F32" s="129"/>
      <c r="G32" s="129"/>
      <c r="H32" s="129"/>
      <c r="I32" s="130">
        <v>43922</v>
      </c>
      <c r="J32" s="130"/>
      <c r="K32" s="130"/>
      <c r="L32" s="130">
        <v>44166</v>
      </c>
      <c r="M32" s="130"/>
      <c r="N32" s="130"/>
      <c r="O32" s="129" t="s">
        <v>153</v>
      </c>
      <c r="P32" s="129"/>
      <c r="Q32" s="129"/>
      <c r="R32" s="129"/>
      <c r="S32" s="129"/>
      <c r="T32" s="129"/>
      <c r="U32" s="129"/>
      <c r="V32" s="131">
        <v>1000</v>
      </c>
      <c r="W32" s="131"/>
      <c r="X32" s="129" t="s">
        <v>154</v>
      </c>
      <c r="Y32" s="129"/>
      <c r="Z32" s="129"/>
      <c r="AA32" s="129"/>
      <c r="AB32" s="129"/>
      <c r="AC32" s="129"/>
      <c r="AD32" s="129"/>
      <c r="AE32" s="131" t="s">
        <v>152</v>
      </c>
      <c r="AF32" s="131"/>
      <c r="AG32" s="131">
        <v>15</v>
      </c>
      <c r="AH32" s="132"/>
    </row>
    <row r="33" spans="1:34" ht="4.8" customHeight="1" thickBot="1" x14ac:dyDescent="0.35"/>
    <row r="34" spans="1:34" x14ac:dyDescent="0.3">
      <c r="A34" s="160" t="s">
        <v>103</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2"/>
    </row>
    <row r="35" spans="1:34" ht="14.25" customHeight="1" x14ac:dyDescent="0.3">
      <c r="A35" s="185" t="s">
        <v>104</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7"/>
    </row>
    <row r="36" spans="1:34" x14ac:dyDescent="0.3">
      <c r="A36" s="188" t="s">
        <v>146</v>
      </c>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90"/>
    </row>
    <row r="37" spans="1:34" x14ac:dyDescent="0.3">
      <c r="A37" s="191" t="s">
        <v>105</v>
      </c>
      <c r="B37" s="192"/>
      <c r="C37" s="192"/>
      <c r="D37" s="192"/>
      <c r="E37" s="192"/>
      <c r="F37" s="192"/>
      <c r="G37" s="192"/>
      <c r="H37" s="192"/>
      <c r="I37" s="193">
        <v>37000</v>
      </c>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4"/>
    </row>
    <row r="38" spans="1:34" x14ac:dyDescent="0.3">
      <c r="A38" s="195" t="s">
        <v>106</v>
      </c>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7"/>
    </row>
    <row r="39" spans="1:34" x14ac:dyDescent="0.3">
      <c r="A39" s="180" t="s">
        <v>112</v>
      </c>
      <c r="B39" s="97"/>
      <c r="C39" s="97"/>
      <c r="D39" s="97"/>
      <c r="E39" s="97"/>
      <c r="F39" s="97"/>
      <c r="G39" s="97"/>
      <c r="H39" s="97"/>
      <c r="I39" s="97"/>
      <c r="J39" s="97"/>
      <c r="K39" s="97"/>
      <c r="L39" s="97"/>
      <c r="M39" s="97"/>
      <c r="N39" s="97"/>
      <c r="O39" s="97"/>
      <c r="P39" s="97"/>
      <c r="Q39" s="97"/>
      <c r="R39" s="97"/>
      <c r="S39" s="97"/>
      <c r="T39" s="97"/>
      <c r="U39" s="97"/>
      <c r="V39" s="97"/>
      <c r="W39" s="97"/>
      <c r="X39" s="97"/>
      <c r="Y39" s="181" t="s">
        <v>111</v>
      </c>
      <c r="Z39" s="181"/>
      <c r="AA39" s="181" t="s">
        <v>110</v>
      </c>
      <c r="AB39" s="181"/>
      <c r="AC39" s="182" t="s">
        <v>109</v>
      </c>
      <c r="AD39" s="182"/>
      <c r="AE39" s="182"/>
      <c r="AF39" s="183" t="s">
        <v>108</v>
      </c>
      <c r="AG39" s="183"/>
      <c r="AH39" s="184"/>
    </row>
    <row r="40" spans="1:34" x14ac:dyDescent="0.3">
      <c r="A40" s="27" t="s">
        <v>61</v>
      </c>
      <c r="B40" s="97" t="s">
        <v>94</v>
      </c>
      <c r="C40" s="97"/>
      <c r="D40" s="97"/>
      <c r="E40" s="97"/>
      <c r="F40" s="97"/>
      <c r="G40" s="97"/>
      <c r="H40" s="97"/>
      <c r="I40" s="97"/>
      <c r="J40" s="97"/>
      <c r="K40" s="97"/>
      <c r="L40" s="97"/>
      <c r="M40" s="97"/>
      <c r="N40" s="97"/>
      <c r="O40" s="97"/>
      <c r="P40" s="97"/>
      <c r="Q40" s="97"/>
      <c r="R40" s="97"/>
      <c r="S40" s="97"/>
      <c r="T40" s="97"/>
      <c r="U40" s="97"/>
      <c r="V40" s="97"/>
      <c r="W40" s="97"/>
      <c r="X40" s="97"/>
      <c r="Y40" s="181"/>
      <c r="Z40" s="181"/>
      <c r="AA40" s="181"/>
      <c r="AB40" s="181"/>
      <c r="AC40" s="182"/>
      <c r="AD40" s="182"/>
      <c r="AE40" s="182"/>
      <c r="AF40" s="183"/>
      <c r="AG40" s="183"/>
      <c r="AH40" s="184"/>
    </row>
    <row r="41" spans="1:34" s="28" customFormat="1" x14ac:dyDescent="0.3">
      <c r="A41" s="31">
        <v>1</v>
      </c>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7"/>
      <c r="Z41" s="118"/>
      <c r="AA41" s="117"/>
      <c r="AB41" s="118"/>
      <c r="AC41" s="119"/>
      <c r="AD41" s="119"/>
      <c r="AE41" s="119"/>
      <c r="AF41" s="120">
        <f>SUM(AA41*AC41)</f>
        <v>0</v>
      </c>
      <c r="AG41" s="120"/>
      <c r="AH41" s="121"/>
    </row>
    <row r="42" spans="1:34" s="28" customFormat="1" x14ac:dyDescent="0.3">
      <c r="A42" s="31">
        <v>2</v>
      </c>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7"/>
      <c r="Z42" s="118"/>
      <c r="AA42" s="117"/>
      <c r="AB42" s="118"/>
      <c r="AC42" s="119"/>
      <c r="AD42" s="119"/>
      <c r="AE42" s="119"/>
      <c r="AF42" s="120">
        <f t="shared" ref="AF42:AF54" si="0">SUM(AA42*AC42)</f>
        <v>0</v>
      </c>
      <c r="AG42" s="120"/>
      <c r="AH42" s="121"/>
    </row>
    <row r="43" spans="1:34" s="28" customFormat="1" x14ac:dyDescent="0.3">
      <c r="A43" s="31">
        <v>3</v>
      </c>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7"/>
      <c r="Z43" s="118"/>
      <c r="AA43" s="117"/>
      <c r="AB43" s="118"/>
      <c r="AC43" s="119"/>
      <c r="AD43" s="119"/>
      <c r="AE43" s="119"/>
      <c r="AF43" s="120">
        <f t="shared" si="0"/>
        <v>0</v>
      </c>
      <c r="AG43" s="120"/>
      <c r="AH43" s="121"/>
    </row>
    <row r="44" spans="1:34" s="28" customFormat="1" x14ac:dyDescent="0.3">
      <c r="A44" s="31">
        <v>4</v>
      </c>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7"/>
      <c r="Z44" s="118"/>
      <c r="AA44" s="117"/>
      <c r="AB44" s="118"/>
      <c r="AC44" s="119"/>
      <c r="AD44" s="119"/>
      <c r="AE44" s="119"/>
      <c r="AF44" s="120">
        <f t="shared" si="0"/>
        <v>0</v>
      </c>
      <c r="AG44" s="120"/>
      <c r="AH44" s="121"/>
    </row>
    <row r="45" spans="1:34" s="28" customFormat="1" x14ac:dyDescent="0.3">
      <c r="A45" s="31">
        <v>5</v>
      </c>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7"/>
      <c r="Z45" s="118"/>
      <c r="AA45" s="117"/>
      <c r="AB45" s="118"/>
      <c r="AC45" s="119"/>
      <c r="AD45" s="119"/>
      <c r="AE45" s="119"/>
      <c r="AF45" s="120">
        <f t="shared" si="0"/>
        <v>0</v>
      </c>
      <c r="AG45" s="120"/>
      <c r="AH45" s="121"/>
    </row>
    <row r="46" spans="1:34" s="28" customFormat="1" x14ac:dyDescent="0.3">
      <c r="A46" s="31">
        <v>6</v>
      </c>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7"/>
      <c r="Z46" s="118"/>
      <c r="AA46" s="117"/>
      <c r="AB46" s="118"/>
      <c r="AC46" s="119"/>
      <c r="AD46" s="119"/>
      <c r="AE46" s="119"/>
      <c r="AF46" s="120">
        <f t="shared" si="0"/>
        <v>0</v>
      </c>
      <c r="AG46" s="120"/>
      <c r="AH46" s="121"/>
    </row>
    <row r="47" spans="1:34" s="28" customFormat="1" x14ac:dyDescent="0.3">
      <c r="A47" s="31">
        <v>7</v>
      </c>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7"/>
      <c r="Z47" s="118"/>
      <c r="AA47" s="117"/>
      <c r="AB47" s="118"/>
      <c r="AC47" s="119"/>
      <c r="AD47" s="119"/>
      <c r="AE47" s="119"/>
      <c r="AF47" s="120">
        <f t="shared" si="0"/>
        <v>0</v>
      </c>
      <c r="AG47" s="120"/>
      <c r="AH47" s="121"/>
    </row>
    <row r="48" spans="1:34" s="28" customFormat="1" x14ac:dyDescent="0.3">
      <c r="A48" s="36">
        <v>8</v>
      </c>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7"/>
      <c r="Z48" s="118"/>
      <c r="AA48" s="117"/>
      <c r="AB48" s="118"/>
      <c r="AC48" s="119"/>
      <c r="AD48" s="119"/>
      <c r="AE48" s="119"/>
      <c r="AF48" s="120">
        <f t="shared" si="0"/>
        <v>0</v>
      </c>
      <c r="AG48" s="120"/>
      <c r="AH48" s="121"/>
    </row>
    <row r="49" spans="1:34" s="28" customFormat="1" x14ac:dyDescent="0.3">
      <c r="A49" s="36">
        <v>9</v>
      </c>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7"/>
      <c r="Z49" s="118"/>
      <c r="AA49" s="117"/>
      <c r="AB49" s="118"/>
      <c r="AC49" s="119"/>
      <c r="AD49" s="119"/>
      <c r="AE49" s="119"/>
      <c r="AF49" s="120">
        <f t="shared" si="0"/>
        <v>0</v>
      </c>
      <c r="AG49" s="120"/>
      <c r="AH49" s="121"/>
    </row>
    <row r="50" spans="1:34" s="28" customFormat="1" x14ac:dyDescent="0.3">
      <c r="A50" s="36">
        <v>10</v>
      </c>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7"/>
      <c r="Z50" s="118"/>
      <c r="AA50" s="117"/>
      <c r="AB50" s="118"/>
      <c r="AC50" s="119"/>
      <c r="AD50" s="119"/>
      <c r="AE50" s="119"/>
      <c r="AF50" s="120">
        <f t="shared" si="0"/>
        <v>0</v>
      </c>
      <c r="AG50" s="120"/>
      <c r="AH50" s="121"/>
    </row>
    <row r="51" spans="1:34" s="28" customFormat="1" x14ac:dyDescent="0.3">
      <c r="A51" s="36">
        <v>11</v>
      </c>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7"/>
      <c r="Z51" s="118"/>
      <c r="AA51" s="117"/>
      <c r="AB51" s="118"/>
      <c r="AC51" s="119"/>
      <c r="AD51" s="119"/>
      <c r="AE51" s="119"/>
      <c r="AF51" s="120">
        <f t="shared" si="0"/>
        <v>0</v>
      </c>
      <c r="AG51" s="120"/>
      <c r="AH51" s="121"/>
    </row>
    <row r="52" spans="1:34" s="28" customFormat="1" x14ac:dyDescent="0.3">
      <c r="A52" s="36">
        <v>12</v>
      </c>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7"/>
      <c r="Z52" s="118"/>
      <c r="AA52" s="117"/>
      <c r="AB52" s="118"/>
      <c r="AC52" s="119"/>
      <c r="AD52" s="119"/>
      <c r="AE52" s="119"/>
      <c r="AF52" s="120">
        <f t="shared" ref="AF52:AF53" si="1">SUM(AA52*AC52)</f>
        <v>0</v>
      </c>
      <c r="AG52" s="120"/>
      <c r="AH52" s="121"/>
    </row>
    <row r="53" spans="1:34" s="28" customFormat="1" x14ac:dyDescent="0.3">
      <c r="A53" s="36">
        <v>13</v>
      </c>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7"/>
      <c r="Z53" s="118"/>
      <c r="AA53" s="117"/>
      <c r="AB53" s="118"/>
      <c r="AC53" s="119"/>
      <c r="AD53" s="119"/>
      <c r="AE53" s="119"/>
      <c r="AF53" s="120">
        <f t="shared" si="1"/>
        <v>0</v>
      </c>
      <c r="AG53" s="120"/>
      <c r="AH53" s="121"/>
    </row>
    <row r="54" spans="1:34" s="28" customFormat="1" x14ac:dyDescent="0.3">
      <c r="A54" s="36">
        <v>14</v>
      </c>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7"/>
      <c r="Z54" s="118"/>
      <c r="AA54" s="117"/>
      <c r="AB54" s="118"/>
      <c r="AC54" s="119"/>
      <c r="AD54" s="119"/>
      <c r="AE54" s="119"/>
      <c r="AF54" s="120">
        <f t="shared" si="0"/>
        <v>0</v>
      </c>
      <c r="AG54" s="120"/>
      <c r="AH54" s="121"/>
    </row>
    <row r="55" spans="1:34" ht="16.2" thickBot="1" x14ac:dyDescent="0.35">
      <c r="A55" s="136" t="s">
        <v>107</v>
      </c>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8">
        <f>SUM(AF41:AH54)</f>
        <v>0</v>
      </c>
      <c r="AG55" s="137"/>
      <c r="AH55" s="139"/>
    </row>
    <row r="56" spans="1:34" x14ac:dyDescent="0.3">
      <c r="A56" s="140" t="s">
        <v>113</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3">
      <c r="A57" s="133" t="s">
        <v>115</v>
      </c>
      <c r="B57" s="134"/>
      <c r="C57" s="134"/>
      <c r="D57" s="134"/>
      <c r="E57" s="134"/>
      <c r="F57" s="135"/>
      <c r="G57" s="133">
        <v>1</v>
      </c>
      <c r="H57" s="134"/>
      <c r="I57" s="134"/>
      <c r="J57" s="135"/>
      <c r="K57" s="133">
        <v>2</v>
      </c>
      <c r="L57" s="134"/>
      <c r="M57" s="134"/>
      <c r="N57" s="135"/>
      <c r="O57" s="133">
        <v>3</v>
      </c>
      <c r="P57" s="134"/>
      <c r="Q57" s="134"/>
      <c r="R57" s="135"/>
      <c r="S57" s="133">
        <v>4</v>
      </c>
      <c r="T57" s="134"/>
      <c r="U57" s="134"/>
      <c r="V57" s="135"/>
      <c r="W57" s="133">
        <v>5</v>
      </c>
      <c r="X57" s="134"/>
      <c r="Y57" s="134"/>
      <c r="Z57" s="135"/>
      <c r="AA57" s="133">
        <v>6</v>
      </c>
      <c r="AB57" s="134"/>
      <c r="AC57" s="134"/>
      <c r="AD57" s="135"/>
      <c r="AE57" s="112" t="s">
        <v>116</v>
      </c>
      <c r="AF57" s="112"/>
      <c r="AG57" s="112"/>
      <c r="AH57" s="112"/>
    </row>
    <row r="58" spans="1:34" x14ac:dyDescent="0.3">
      <c r="A58" s="143" t="s">
        <v>114</v>
      </c>
      <c r="B58" s="144"/>
      <c r="C58" s="144"/>
      <c r="D58" s="144"/>
      <c r="E58" s="144"/>
      <c r="F58" s="145"/>
      <c r="G58" s="146"/>
      <c r="H58" s="147"/>
      <c r="I58" s="147"/>
      <c r="J58" s="148"/>
      <c r="K58" s="146"/>
      <c r="L58" s="147"/>
      <c r="M58" s="147"/>
      <c r="N58" s="148"/>
      <c r="O58" s="146"/>
      <c r="P58" s="147"/>
      <c r="Q58" s="147"/>
      <c r="R58" s="148"/>
      <c r="S58" s="146"/>
      <c r="T58" s="147"/>
      <c r="U58" s="147"/>
      <c r="V58" s="148"/>
      <c r="W58" s="146"/>
      <c r="X58" s="147"/>
      <c r="Y58" s="147"/>
      <c r="Z58" s="148"/>
      <c r="AA58" s="146"/>
      <c r="AB58" s="147"/>
      <c r="AC58" s="147"/>
      <c r="AD58" s="148"/>
      <c r="AE58" s="112"/>
      <c r="AF58" s="112"/>
      <c r="AG58" s="112"/>
      <c r="AH58" s="112"/>
    </row>
    <row r="59" spans="1:34" x14ac:dyDescent="0.3">
      <c r="A59" s="133" t="s">
        <v>115</v>
      </c>
      <c r="B59" s="134"/>
      <c r="C59" s="134"/>
      <c r="D59" s="134"/>
      <c r="E59" s="134"/>
      <c r="F59" s="135"/>
      <c r="G59" s="133">
        <v>7</v>
      </c>
      <c r="H59" s="134"/>
      <c r="I59" s="134"/>
      <c r="J59" s="135"/>
      <c r="K59" s="133">
        <v>8</v>
      </c>
      <c r="L59" s="134"/>
      <c r="M59" s="134"/>
      <c r="N59" s="135"/>
      <c r="O59" s="133">
        <v>9</v>
      </c>
      <c r="P59" s="134"/>
      <c r="Q59" s="134"/>
      <c r="R59" s="135"/>
      <c r="S59" s="133">
        <v>10</v>
      </c>
      <c r="T59" s="134"/>
      <c r="U59" s="134"/>
      <c r="V59" s="135"/>
      <c r="W59" s="133">
        <v>11</v>
      </c>
      <c r="X59" s="134"/>
      <c r="Y59" s="134"/>
      <c r="Z59" s="135"/>
      <c r="AA59" s="133">
        <v>12</v>
      </c>
      <c r="AB59" s="134"/>
      <c r="AC59" s="134"/>
      <c r="AD59" s="135"/>
      <c r="AE59" s="112"/>
      <c r="AF59" s="112"/>
      <c r="AG59" s="112"/>
      <c r="AH59" s="112"/>
    </row>
    <row r="60" spans="1:34" x14ac:dyDescent="0.3">
      <c r="A60" s="143" t="s">
        <v>114</v>
      </c>
      <c r="B60" s="144"/>
      <c r="C60" s="144"/>
      <c r="D60" s="144"/>
      <c r="E60" s="144"/>
      <c r="F60" s="145"/>
      <c r="G60" s="146"/>
      <c r="H60" s="147"/>
      <c r="I60" s="147"/>
      <c r="J60" s="148"/>
      <c r="K60" s="146"/>
      <c r="L60" s="147"/>
      <c r="M60" s="147"/>
      <c r="N60" s="148"/>
      <c r="O60" s="146"/>
      <c r="P60" s="147"/>
      <c r="Q60" s="147"/>
      <c r="R60" s="148"/>
      <c r="S60" s="146"/>
      <c r="T60" s="147"/>
      <c r="U60" s="147"/>
      <c r="V60" s="148"/>
      <c r="W60" s="146"/>
      <c r="X60" s="147"/>
      <c r="Y60" s="147"/>
      <c r="Z60" s="148"/>
      <c r="AA60" s="146"/>
      <c r="AB60" s="147"/>
      <c r="AC60" s="147"/>
      <c r="AD60" s="148"/>
      <c r="AE60" s="170">
        <f>SUM(G58+K58+O58+S58+W58+AA58+G60+K60+O60+S60+W60+AA60)</f>
        <v>0</v>
      </c>
      <c r="AF60" s="171"/>
      <c r="AG60" s="171"/>
      <c r="AH60" s="171"/>
    </row>
    <row r="61" spans="1:34" ht="3.75" customHeight="1" thickBot="1" x14ac:dyDescent="0.35"/>
    <row r="62" spans="1:34" x14ac:dyDescent="0.3">
      <c r="A62" s="172" t="s">
        <v>119</v>
      </c>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4"/>
    </row>
    <row r="63" spans="1:34" x14ac:dyDescent="0.3">
      <c r="A63" s="175" t="s">
        <v>117</v>
      </c>
      <c r="B63" s="176"/>
      <c r="C63" s="176"/>
      <c r="D63" s="176"/>
      <c r="E63" s="176"/>
      <c r="F63" s="176"/>
      <c r="G63" s="176"/>
      <c r="H63" s="176"/>
      <c r="I63" s="176"/>
      <c r="J63" s="176"/>
      <c r="K63" s="176"/>
      <c r="L63" s="176"/>
      <c r="M63" s="176"/>
      <c r="N63" s="176"/>
      <c r="O63" s="176"/>
      <c r="P63" s="176"/>
      <c r="Q63" s="177"/>
      <c r="R63" s="178" t="s">
        <v>118</v>
      </c>
      <c r="S63" s="176"/>
      <c r="T63" s="176"/>
      <c r="U63" s="176"/>
      <c r="V63" s="176"/>
      <c r="W63" s="176"/>
      <c r="X63" s="176"/>
      <c r="Y63" s="176"/>
      <c r="Z63" s="176"/>
      <c r="AA63" s="176"/>
      <c r="AB63" s="176"/>
      <c r="AC63" s="176"/>
      <c r="AD63" s="176"/>
      <c r="AE63" s="176"/>
      <c r="AF63" s="176"/>
      <c r="AG63" s="176"/>
      <c r="AH63" s="179"/>
    </row>
    <row r="64" spans="1:34" ht="63" customHeight="1" thickBot="1" x14ac:dyDescent="0.35">
      <c r="A64" s="155" t="s">
        <v>141</v>
      </c>
      <c r="B64" s="156"/>
      <c r="C64" s="156"/>
      <c r="D64" s="156"/>
      <c r="E64" s="156"/>
      <c r="F64" s="156"/>
      <c r="G64" s="156"/>
      <c r="H64" s="156"/>
      <c r="I64" s="156"/>
      <c r="J64" s="156"/>
      <c r="K64" s="156"/>
      <c r="L64" s="156"/>
      <c r="M64" s="156"/>
      <c r="N64" s="156"/>
      <c r="O64" s="156"/>
      <c r="P64" s="156"/>
      <c r="Q64" s="157"/>
      <c r="R64" s="158" t="s">
        <v>142</v>
      </c>
      <c r="S64" s="156"/>
      <c r="T64" s="156"/>
      <c r="U64" s="156"/>
      <c r="V64" s="156"/>
      <c r="W64" s="156"/>
      <c r="X64" s="156"/>
      <c r="Y64" s="156"/>
      <c r="Z64" s="156"/>
      <c r="AA64" s="156"/>
      <c r="AB64" s="156"/>
      <c r="AC64" s="156"/>
      <c r="AD64" s="156"/>
      <c r="AE64" s="156"/>
      <c r="AF64" s="156"/>
      <c r="AG64" s="156"/>
      <c r="AH64" s="159"/>
    </row>
    <row r="65" spans="1:34" ht="4.5" customHeight="1" thickBot="1" x14ac:dyDescent="0.35"/>
    <row r="66" spans="1:34" x14ac:dyDescent="0.3">
      <c r="A66" s="160" t="s">
        <v>120</v>
      </c>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2"/>
    </row>
    <row r="67" spans="1:34" ht="50.25" customHeight="1" x14ac:dyDescent="0.3">
      <c r="A67" s="163" t="s">
        <v>145</v>
      </c>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5"/>
    </row>
    <row r="68" spans="1:34" x14ac:dyDescent="0.3">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3">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3">
      <c r="A70" s="166" t="s">
        <v>37</v>
      </c>
      <c r="B70" s="167"/>
      <c r="C70" s="167"/>
      <c r="D70" s="167"/>
      <c r="E70" s="167"/>
      <c r="F70" s="167"/>
      <c r="G70" s="167"/>
      <c r="H70" s="167"/>
      <c r="I70" s="167"/>
      <c r="J70" s="167"/>
      <c r="K70" s="167"/>
      <c r="L70" s="167"/>
      <c r="M70" s="167"/>
      <c r="N70" s="167"/>
      <c r="O70" s="167"/>
      <c r="P70" s="167"/>
      <c r="Q70" s="167"/>
      <c r="R70" s="168">
        <f ca="1">TODAY()</f>
        <v>43932</v>
      </c>
      <c r="S70" s="168"/>
      <c r="T70" s="168"/>
      <c r="U70" s="168"/>
      <c r="V70" s="168"/>
      <c r="W70" s="168"/>
      <c r="X70" s="168"/>
      <c r="Y70" s="168"/>
      <c r="Z70" s="168"/>
      <c r="AA70" s="168"/>
      <c r="AB70" s="168"/>
      <c r="AC70" s="168"/>
      <c r="AD70" s="168"/>
      <c r="AE70" s="168"/>
      <c r="AF70" s="168"/>
      <c r="AG70" s="168"/>
      <c r="AH70" s="169"/>
    </row>
    <row r="71" spans="1:34" x14ac:dyDescent="0.3">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3">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3">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3">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3">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3">
      <c r="A76" s="149">
        <f>(Entrada!B16)</f>
        <v>0</v>
      </c>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1"/>
    </row>
    <row r="77" spans="1:34" ht="16.2" thickBot="1" x14ac:dyDescent="0.35">
      <c r="A77" s="152" t="str">
        <f>CONCATENATE(Entrada!B17," do(a) ",Entrada!B4)</f>
        <v xml:space="preserve"> do(a) </v>
      </c>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4"/>
    </row>
  </sheetData>
  <sheetProtection formatRows="0" insertRows="0" deleteRows="0" selectLockedCells="1"/>
  <protectedRanges>
    <protectedRange sqref="A16 A23 A18:A20 C27 R64 A64 I37 G58 K58 O58 S58 W58 AA58 AA60 W60 S60 O60 K60 G60 B32:AH32 B41:AE54 B30:AH31" name="Intervalo3"/>
    <protectedRange sqref="A9" name="Intervalo1"/>
    <protectedRange sqref="A13" name="Intervalo2"/>
  </protectedRanges>
  <mergeCells count="187">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L30:N30"/>
    <mergeCell ref="O30:U30"/>
    <mergeCell ref="V30:W30"/>
    <mergeCell ref="X30:AD30"/>
    <mergeCell ref="AE30:AF30"/>
    <mergeCell ref="AG30:AH30"/>
    <mergeCell ref="A39:X39"/>
    <mergeCell ref="Y39:Z40"/>
    <mergeCell ref="AA39:AB40"/>
    <mergeCell ref="AC39:AE40"/>
    <mergeCell ref="AF39:AH40"/>
    <mergeCell ref="B40:X40"/>
    <mergeCell ref="A34:AH34"/>
    <mergeCell ref="A35:AH35"/>
    <mergeCell ref="A36:AH36"/>
    <mergeCell ref="A37:H37"/>
    <mergeCell ref="I37:AH37"/>
    <mergeCell ref="A38:AH38"/>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4:X54"/>
    <mergeCell ref="Y54:Z54"/>
    <mergeCell ref="AA54:AB54"/>
    <mergeCell ref="AC54:AE54"/>
    <mergeCell ref="AF54:AH54"/>
    <mergeCell ref="B53:X53"/>
    <mergeCell ref="Y53:Z53"/>
    <mergeCell ref="AA53:AB53"/>
    <mergeCell ref="AC53:AE53"/>
    <mergeCell ref="AF53:AH53"/>
    <mergeCell ref="S58:V58"/>
    <mergeCell ref="W58:Z58"/>
    <mergeCell ref="AA58:AD58"/>
    <mergeCell ref="A59:F59"/>
    <mergeCell ref="G59:J59"/>
    <mergeCell ref="K59:N59"/>
    <mergeCell ref="O59:R59"/>
    <mergeCell ref="S59:V59"/>
    <mergeCell ref="W59:Z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AA59:AD59"/>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B30:H30"/>
    <mergeCell ref="I30:K30"/>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1:AF31"/>
    <mergeCell ref="AG31:AH31"/>
    <mergeCell ref="B52:X52"/>
    <mergeCell ref="Y52:Z52"/>
    <mergeCell ref="AA52:AB52"/>
    <mergeCell ref="AC52:AE52"/>
    <mergeCell ref="AF52:AH52"/>
  </mergeCells>
  <printOptions horizontalCentered="1"/>
  <pageMargins left="0.39370078740157483" right="0.39370078740157483"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Gih Silveira</cp:lastModifiedBy>
  <cp:lastPrinted>2020-04-11T22:53:43Z</cp:lastPrinted>
  <dcterms:created xsi:type="dcterms:W3CDTF">2017-03-14T17:02:58Z</dcterms:created>
  <dcterms:modified xsi:type="dcterms:W3CDTF">2020-04-11T22:54:16Z</dcterms:modified>
</cp:coreProperties>
</file>