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J20" i="17"/>
  <c r="AE19" i="17"/>
  <c r="AE18" i="17"/>
  <c r="AE17" i="17"/>
  <c r="AE16" i="17"/>
  <c r="AE11" i="17" l="1"/>
  <c r="AE12" i="17"/>
  <c r="AE13" i="17"/>
  <c r="AE14" i="17"/>
  <c r="AE15" i="17" l="1"/>
  <c r="R62" i="17"/>
  <c r="AE21" i="17" l="1"/>
  <c r="AF54" i="17" l="1"/>
</calcChain>
</file>

<file path=xl/sharedStrings.xml><?xml version="1.0" encoding="utf-8"?>
<sst xmlns="http://schemas.openxmlformats.org/spreadsheetml/2006/main" count="81" uniqueCount="73">
  <si>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</si>
  <si>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</si>
  <si>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</si>
  <si>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</si>
  <si>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</si>
  <si>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</si>
  <si>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</si>
  <si>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</si>
  <si>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</si>
  <si>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</si>
  <si>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</si>
  <si>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</si>
  <si>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</si>
  <si>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</si>
  <si>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</si>
  <si>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</si>
  <si>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</si>
  <si>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</si>
  <si>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</si>
  <si>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</si>
  <si>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</si>
  <si>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</si>
  <si>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</si>
  <si>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</si>
  <si>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</si>
  <si>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</si>
  <si>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</si>
  <si>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</si>
  <si>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</si>
  <si>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</si>
  <si>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</si>
  <si>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</si>
  <si>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</si>
  <si>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</si>
  <si>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</si>
  <si>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</si>
  <si>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</si>
  <si>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</si>
  <si>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</si>
  <si>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</si>
  <si>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</si>
  <si>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</si>
  <si>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</si>
  <si>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</si>
  <si>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</si>
  <si>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</si>
  <si>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</si>
  <si>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</si>
  <si>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</si>
  <si>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</si>
  <si>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</si>
  <si>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</si>
  <si>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</si>
  <si>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</si>
  <si>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</si>
  <si>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</si>
  <si>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022/2019</t>
  </si>
  <si>
    <t>Raul Soares Costa</t>
  </si>
  <si>
    <t>Osni Antônio Schlemper</t>
  </si>
  <si>
    <t>Cola barra 400g</t>
  </si>
  <si>
    <t>Filtrante com 70 cm</t>
  </si>
  <si>
    <t>Polietileno com 70 cm</t>
  </si>
  <si>
    <t>Elástico com 6 fios - Adatex</t>
  </si>
  <si>
    <t>Fita reposição com 2,5 cm</t>
  </si>
  <si>
    <t>Manta geriátrica cortada 60 cm</t>
  </si>
  <si>
    <t>Solvente para limpeza</t>
  </si>
  <si>
    <t>Limpeza e conservação</t>
  </si>
  <si>
    <t>Manutenção e limpeza da máquina</t>
  </si>
  <si>
    <t>Kg</t>
  </si>
  <si>
    <t>Rolo</t>
  </si>
  <si>
    <t>Litro</t>
  </si>
  <si>
    <t>Serviço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</si>
  <si>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021/2019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</si>
</sst>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5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zoomScale="130" zoomScaleNormal="130" workbookViewId="0">
      <selection activeCell="B78" sqref="B7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4" t="s">
        <v>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16.5" thickBot="1" x14ac:dyDescent="0.3"/>
    <row r="3" spans="1:34" x14ac:dyDescent="0.25">
      <c r="A3" s="135" t="s">
        <v>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7"/>
    </row>
    <row r="4" spans="1:34" x14ac:dyDescent="0.25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38" t="s">
        <v>0</v>
      </c>
      <c r="V4" s="30"/>
      <c r="W4" s="30"/>
      <c r="X4" s="30"/>
      <c r="Y4" s="30"/>
      <c r="Z4" s="30"/>
      <c r="AA4" s="31"/>
      <c r="AB4" s="138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42" t="s">
        <v>54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39" t="s">
        <v>55</v>
      </c>
      <c r="V5" s="140"/>
      <c r="W5" s="140"/>
      <c r="X5" s="140"/>
      <c r="Y5" s="140"/>
      <c r="Z5" s="140"/>
      <c r="AA5" s="141"/>
      <c r="AB5" s="139" t="s">
        <v>56</v>
      </c>
      <c r="AC5" s="140"/>
      <c r="AD5" s="140"/>
      <c r="AE5" s="140"/>
      <c r="AF5" s="140"/>
      <c r="AG5" s="140"/>
      <c r="AH5" s="141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46" t="s">
        <v>15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8">
        <v>0</v>
      </c>
      <c r="AE8" s="148"/>
      <c r="AF8" s="148"/>
      <c r="AG8" s="148"/>
      <c r="AH8" s="149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54" t="s">
        <v>18</v>
      </c>
      <c r="B10" s="155"/>
      <c r="C10" s="155"/>
      <c r="D10" s="155"/>
      <c r="E10" s="155"/>
      <c r="F10" s="155"/>
      <c r="G10" s="155"/>
      <c r="H10" s="155"/>
      <c r="I10" s="155"/>
      <c r="J10" s="155" t="s">
        <v>8</v>
      </c>
      <c r="K10" s="155"/>
      <c r="L10" s="155"/>
      <c r="M10" s="156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57"/>
    </row>
    <row r="11" spans="1:34" ht="19.5" customHeight="1" x14ac:dyDescent="0.25">
      <c r="A11" s="150" t="s">
        <v>12</v>
      </c>
      <c r="B11" s="90"/>
      <c r="C11" s="90"/>
      <c r="D11" s="90"/>
      <c r="E11" s="90"/>
      <c r="F11" s="90"/>
      <c r="G11" s="90"/>
      <c r="H11" s="90"/>
      <c r="I11" s="90"/>
      <c r="J11" s="151">
        <v>20000</v>
      </c>
      <c r="K11" s="152"/>
      <c r="L11" s="152"/>
      <c r="M11" s="153"/>
      <c r="N11" s="2">
        <v>1</v>
      </c>
      <c r="O11" s="89" t="s">
        <v>59</v>
      </c>
      <c r="P11" s="89"/>
      <c r="Q11" s="89"/>
      <c r="R11" s="89"/>
      <c r="S11" s="89"/>
      <c r="T11" s="89"/>
      <c r="U11" s="89"/>
      <c r="V11" s="89"/>
      <c r="W11" s="88" t="s">
        <v>68</v>
      </c>
      <c r="X11" s="88"/>
      <c r="Y11" s="85">
        <v>75</v>
      </c>
      <c r="Z11" s="85"/>
      <c r="AA11" s="103">
        <v>19.8</v>
      </c>
      <c r="AB11" s="103"/>
      <c r="AC11" s="103"/>
      <c r="AD11" s="103"/>
      <c r="AE11" s="86">
        <f t="shared" ref="AE11:AE14" si="0">IF(Y11&lt;=0," ",SUM(Y11*AA11))</f>
        <v>1485</v>
      </c>
      <c r="AF11" s="86"/>
      <c r="AG11" s="86"/>
      <c r="AH11" s="87"/>
    </row>
    <row r="12" spans="1:34" ht="19.5" customHeight="1" x14ac:dyDescent="0.25">
      <c r="A12" s="150" t="s">
        <v>13</v>
      </c>
      <c r="B12" s="90"/>
      <c r="C12" s="90"/>
      <c r="D12" s="90"/>
      <c r="E12" s="90"/>
      <c r="F12" s="90"/>
      <c r="G12" s="90"/>
      <c r="H12" s="90"/>
      <c r="I12" s="90"/>
      <c r="J12" s="95"/>
      <c r="K12" s="95"/>
      <c r="L12" s="95"/>
      <c r="M12" s="96"/>
      <c r="N12" s="2">
        <v>2</v>
      </c>
      <c r="O12" s="92" t="s">
        <v>60</v>
      </c>
      <c r="P12" s="93"/>
      <c r="Q12" s="93"/>
      <c r="R12" s="93"/>
      <c r="S12" s="93"/>
      <c r="T12" s="93"/>
      <c r="U12" s="93"/>
      <c r="V12" s="94"/>
      <c r="W12" s="88" t="s">
        <v>68</v>
      </c>
      <c r="X12" s="88"/>
      <c r="Y12" s="85">
        <v>150</v>
      </c>
      <c r="Z12" s="85"/>
      <c r="AA12" s="103">
        <v>20</v>
      </c>
      <c r="AB12" s="103"/>
      <c r="AC12" s="103"/>
      <c r="AD12" s="103"/>
      <c r="AE12" s="86">
        <f t="shared" si="0"/>
        <v>3000</v>
      </c>
      <c r="AF12" s="86"/>
      <c r="AG12" s="86"/>
      <c r="AH12" s="87"/>
    </row>
    <row r="13" spans="1:34" ht="19.5" customHeight="1" x14ac:dyDescent="0.25">
      <c r="A13" s="150" t="s">
        <v>14</v>
      </c>
      <c r="B13" s="90"/>
      <c r="C13" s="90"/>
      <c r="D13" s="90"/>
      <c r="E13" s="90"/>
      <c r="F13" s="90"/>
      <c r="G13" s="90"/>
      <c r="H13" s="90"/>
      <c r="I13" s="90"/>
      <c r="J13" s="95"/>
      <c r="K13" s="95"/>
      <c r="L13" s="95"/>
      <c r="M13" s="96"/>
      <c r="N13" s="2">
        <v>3</v>
      </c>
      <c r="O13" s="89" t="s">
        <v>61</v>
      </c>
      <c r="P13" s="89"/>
      <c r="Q13" s="89"/>
      <c r="R13" s="89"/>
      <c r="S13" s="89"/>
      <c r="T13" s="89"/>
      <c r="U13" s="89"/>
      <c r="V13" s="89"/>
      <c r="W13" s="88" t="s">
        <v>68</v>
      </c>
      <c r="X13" s="88"/>
      <c r="Y13" s="85">
        <v>200</v>
      </c>
      <c r="Z13" s="85"/>
      <c r="AA13" s="103">
        <v>16.7</v>
      </c>
      <c r="AB13" s="103"/>
      <c r="AC13" s="103"/>
      <c r="AD13" s="103"/>
      <c r="AE13" s="86">
        <f t="shared" si="0"/>
        <v>3340</v>
      </c>
      <c r="AF13" s="86"/>
      <c r="AG13" s="86"/>
      <c r="AH13" s="87"/>
    </row>
    <row r="14" spans="1:34" ht="18.75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95"/>
      <c r="K14" s="95"/>
      <c r="L14" s="95"/>
      <c r="M14" s="96"/>
      <c r="N14" s="2">
        <v>4</v>
      </c>
      <c r="O14" s="90" t="s">
        <v>62</v>
      </c>
      <c r="P14" s="90"/>
      <c r="Q14" s="90"/>
      <c r="R14" s="90"/>
      <c r="S14" s="90"/>
      <c r="T14" s="90"/>
      <c r="U14" s="90"/>
      <c r="V14" s="90"/>
      <c r="W14" s="88" t="s">
        <v>68</v>
      </c>
      <c r="X14" s="88"/>
      <c r="Y14" s="85">
        <v>20</v>
      </c>
      <c r="Z14" s="85"/>
      <c r="AA14" s="103">
        <v>30</v>
      </c>
      <c r="AB14" s="103"/>
      <c r="AC14" s="103"/>
      <c r="AD14" s="103"/>
      <c r="AE14" s="86">
        <f t="shared" si="0"/>
        <v>600</v>
      </c>
      <c r="AF14" s="86"/>
      <c r="AG14" s="86"/>
      <c r="AH14" s="87"/>
    </row>
    <row r="15" spans="1:34" ht="18.75" customHeight="1" x14ac:dyDescent="0.25">
      <c r="A15" s="80"/>
      <c r="B15" s="81"/>
      <c r="C15" s="81"/>
      <c r="D15" s="81"/>
      <c r="E15" s="81"/>
      <c r="F15" s="81"/>
      <c r="G15" s="81"/>
      <c r="H15" s="81"/>
      <c r="I15" s="82"/>
      <c r="J15" s="95"/>
      <c r="K15" s="95"/>
      <c r="L15" s="95"/>
      <c r="M15" s="96"/>
      <c r="N15" s="2">
        <v>5</v>
      </c>
      <c r="O15" s="90" t="s">
        <v>63</v>
      </c>
      <c r="P15" s="90"/>
      <c r="Q15" s="90"/>
      <c r="R15" s="90"/>
      <c r="S15" s="90"/>
      <c r="T15" s="90"/>
      <c r="U15" s="90"/>
      <c r="V15" s="90"/>
      <c r="W15" s="88" t="s">
        <v>69</v>
      </c>
      <c r="X15" s="88"/>
      <c r="Y15" s="85">
        <v>40</v>
      </c>
      <c r="Z15" s="85"/>
      <c r="AA15" s="103">
        <v>18.8</v>
      </c>
      <c r="AB15" s="103"/>
      <c r="AC15" s="103"/>
      <c r="AD15" s="103"/>
      <c r="AE15" s="86">
        <f t="shared" ref="AE15" si="1">IF(Y15&lt;=0," ",SUM(Y15*AA15))</f>
        <v>752</v>
      </c>
      <c r="AF15" s="86"/>
      <c r="AG15" s="86"/>
      <c r="AH15" s="87"/>
    </row>
    <row r="16" spans="1:34" ht="18.75" customHeight="1" x14ac:dyDescent="0.25">
      <c r="A16" s="150"/>
      <c r="B16" s="90"/>
      <c r="C16" s="90"/>
      <c r="D16" s="90"/>
      <c r="E16" s="90"/>
      <c r="F16" s="90"/>
      <c r="G16" s="90"/>
      <c r="H16" s="90"/>
      <c r="I16" s="90"/>
      <c r="J16" s="95"/>
      <c r="K16" s="95"/>
      <c r="L16" s="95"/>
      <c r="M16" s="96"/>
      <c r="N16" s="2">
        <v>6</v>
      </c>
      <c r="O16" s="92" t="s">
        <v>64</v>
      </c>
      <c r="P16" s="93"/>
      <c r="Q16" s="93"/>
      <c r="R16" s="93"/>
      <c r="S16" s="93"/>
      <c r="T16" s="93"/>
      <c r="U16" s="93"/>
      <c r="V16" s="94"/>
      <c r="W16" s="88" t="s">
        <v>68</v>
      </c>
      <c r="X16" s="88"/>
      <c r="Y16" s="85">
        <v>700</v>
      </c>
      <c r="Z16" s="85"/>
      <c r="AA16" s="103">
        <v>7.5</v>
      </c>
      <c r="AB16" s="103"/>
      <c r="AC16" s="103"/>
      <c r="AD16" s="103"/>
      <c r="AE16" s="86">
        <f t="shared" ref="AE16:AE19" si="2">IF(Y16&lt;=0," ",SUM(Y16*AA16))</f>
        <v>5250</v>
      </c>
      <c r="AF16" s="86"/>
      <c r="AG16" s="86"/>
      <c r="AH16" s="87"/>
    </row>
    <row r="17" spans="1:34" ht="18.75" customHeight="1" x14ac:dyDescent="0.25">
      <c r="A17" s="150"/>
      <c r="B17" s="90"/>
      <c r="C17" s="90"/>
      <c r="D17" s="90"/>
      <c r="E17" s="90"/>
      <c r="F17" s="90"/>
      <c r="G17" s="90"/>
      <c r="H17" s="90"/>
      <c r="I17" s="90"/>
      <c r="J17" s="95"/>
      <c r="K17" s="95"/>
      <c r="L17" s="95"/>
      <c r="M17" s="96"/>
      <c r="N17" s="2">
        <v>7</v>
      </c>
      <c r="O17" s="89" t="s">
        <v>65</v>
      </c>
      <c r="P17" s="89"/>
      <c r="Q17" s="89"/>
      <c r="R17" s="89"/>
      <c r="S17" s="89"/>
      <c r="T17" s="89"/>
      <c r="U17" s="89"/>
      <c r="V17" s="89"/>
      <c r="W17" s="88" t="s">
        <v>70</v>
      </c>
      <c r="X17" s="88"/>
      <c r="Y17" s="85">
        <v>2</v>
      </c>
      <c r="Z17" s="85"/>
      <c r="AA17" s="103">
        <v>28</v>
      </c>
      <c r="AB17" s="103"/>
      <c r="AC17" s="103"/>
      <c r="AD17" s="103"/>
      <c r="AE17" s="86">
        <f t="shared" si="2"/>
        <v>56</v>
      </c>
      <c r="AF17" s="86"/>
      <c r="AG17" s="86"/>
      <c r="AH17" s="87"/>
    </row>
    <row r="18" spans="1:34" ht="18.75" customHeight="1" x14ac:dyDescent="0.25">
      <c r="A18" s="80"/>
      <c r="B18" s="81"/>
      <c r="C18" s="81"/>
      <c r="D18" s="81"/>
      <c r="E18" s="81"/>
      <c r="F18" s="81"/>
      <c r="G18" s="81"/>
      <c r="H18" s="81"/>
      <c r="I18" s="82"/>
      <c r="J18" s="95"/>
      <c r="K18" s="95"/>
      <c r="L18" s="95"/>
      <c r="M18" s="96"/>
      <c r="N18" s="2">
        <v>8</v>
      </c>
      <c r="O18" s="90" t="s">
        <v>66</v>
      </c>
      <c r="P18" s="90"/>
      <c r="Q18" s="90"/>
      <c r="R18" s="90"/>
      <c r="S18" s="90"/>
      <c r="T18" s="90"/>
      <c r="U18" s="90"/>
      <c r="V18" s="90"/>
      <c r="W18" s="88" t="s">
        <v>71</v>
      </c>
      <c r="X18" s="88"/>
      <c r="Y18" s="85">
        <v>8</v>
      </c>
      <c r="Z18" s="85"/>
      <c r="AA18" s="103">
        <v>300</v>
      </c>
      <c r="AB18" s="103"/>
      <c r="AC18" s="103"/>
      <c r="AD18" s="103"/>
      <c r="AE18" s="86">
        <f t="shared" si="2"/>
        <v>2400</v>
      </c>
      <c r="AF18" s="86"/>
      <c r="AG18" s="86"/>
      <c r="AH18" s="87"/>
    </row>
    <row r="19" spans="1:34" ht="18.75" customHeight="1" x14ac:dyDescent="0.25">
      <c r="A19" s="80"/>
      <c r="B19" s="81"/>
      <c r="C19" s="81"/>
      <c r="D19" s="81"/>
      <c r="E19" s="81"/>
      <c r="F19" s="81"/>
      <c r="G19" s="81"/>
      <c r="H19" s="81"/>
      <c r="I19" s="82"/>
      <c r="J19" s="95"/>
      <c r="K19" s="95"/>
      <c r="L19" s="95"/>
      <c r="M19" s="96"/>
      <c r="N19" s="2">
        <v>9</v>
      </c>
      <c r="O19" s="158" t="s">
        <v>67</v>
      </c>
      <c r="P19" s="158"/>
      <c r="Q19" s="158"/>
      <c r="R19" s="158"/>
      <c r="S19" s="158"/>
      <c r="T19" s="158"/>
      <c r="U19" s="158"/>
      <c r="V19" s="158"/>
      <c r="W19" s="88" t="s">
        <v>71</v>
      </c>
      <c r="X19" s="88"/>
      <c r="Y19" s="85">
        <v>2</v>
      </c>
      <c r="Z19" s="85"/>
      <c r="AA19" s="103">
        <v>1500</v>
      </c>
      <c r="AB19" s="103"/>
      <c r="AC19" s="103"/>
      <c r="AD19" s="103"/>
      <c r="AE19" s="86">
        <f t="shared" ref="AE19" si="3">IF(Y19&lt;=0," ",SUM(Y19*AA19))</f>
        <v>3000</v>
      </c>
      <c r="AF19" s="86"/>
      <c r="AG19" s="86"/>
      <c r="AH19" s="87"/>
    </row>
    <row r="20" spans="1:34" ht="18.75" customHeight="1" x14ac:dyDescent="0.25">
      <c r="A20" s="74" t="s">
        <v>17</v>
      </c>
      <c r="B20" s="75"/>
      <c r="C20" s="75"/>
      <c r="D20" s="75"/>
      <c r="E20" s="75"/>
      <c r="F20" s="75"/>
      <c r="G20" s="75"/>
      <c r="H20" s="75"/>
      <c r="I20" s="75"/>
      <c r="J20" s="76">
        <f>SUM(J11:J19)</f>
        <v>20000</v>
      </c>
      <c r="K20" s="76"/>
      <c r="L20" s="76"/>
      <c r="M20" s="76"/>
      <c r="N20" s="75" t="s">
        <v>23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6">
        <f>SUM(AE11:AE19)</f>
        <v>19883</v>
      </c>
      <c r="AF20" s="76"/>
      <c r="AG20" s="76"/>
      <c r="AH20" s="77"/>
    </row>
    <row r="21" spans="1:34" ht="18.75" customHeight="1" thickBot="1" x14ac:dyDescent="0.3">
      <c r="A21" s="78" t="s">
        <v>22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83">
        <f>SUM(AD8+J20-AE20)</f>
        <v>117</v>
      </c>
      <c r="AF21" s="83"/>
      <c r="AG21" s="83"/>
      <c r="AH21" s="84"/>
    </row>
    <row r="22" spans="1:34" ht="6" customHeight="1" thickBot="1" x14ac:dyDescent="0.3"/>
    <row r="23" spans="1:34" x14ac:dyDescent="0.25">
      <c r="A23" s="48" t="s">
        <v>24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0"/>
    </row>
    <row r="24" spans="1:34" ht="151.5" customHeight="1" thickBot="1" x14ac:dyDescent="0.3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3"/>
    </row>
    <row r="25" spans="1:34" ht="3.75" customHeight="1" thickBot="1" x14ac:dyDescent="0.3"/>
    <row r="26" spans="1:34" x14ac:dyDescent="0.25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50"/>
    </row>
    <row r="27" spans="1:34" ht="14.25" customHeight="1" x14ac:dyDescent="0.25">
      <c r="A27" s="114" t="s">
        <v>48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6"/>
    </row>
    <row r="28" spans="1:34" x14ac:dyDescent="0.25">
      <c r="A28" s="128" t="s">
        <v>4</v>
      </c>
      <c r="B28" s="122" t="s">
        <v>31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122" t="s">
        <v>50</v>
      </c>
      <c r="S28" s="123"/>
      <c r="T28" s="123"/>
      <c r="U28" s="123"/>
      <c r="V28" s="124"/>
      <c r="W28" s="119" t="s">
        <v>27</v>
      </c>
      <c r="X28" s="120"/>
      <c r="Y28" s="120"/>
      <c r="Z28" s="120"/>
      <c r="AA28" s="120"/>
      <c r="AB28" s="121"/>
      <c r="AC28" s="111" t="s">
        <v>26</v>
      </c>
      <c r="AD28" s="111"/>
      <c r="AE28" s="111"/>
      <c r="AF28" s="112" t="s">
        <v>19</v>
      </c>
      <c r="AG28" s="112"/>
      <c r="AH28" s="113"/>
    </row>
    <row r="29" spans="1:34" x14ac:dyDescent="0.25">
      <c r="A29" s="129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  <c r="R29" s="125"/>
      <c r="S29" s="126"/>
      <c r="T29" s="126"/>
      <c r="U29" s="126"/>
      <c r="V29" s="127"/>
      <c r="W29" s="117" t="s">
        <v>28</v>
      </c>
      <c r="X29" s="118"/>
      <c r="Y29" s="119" t="s">
        <v>29</v>
      </c>
      <c r="Z29" s="121"/>
      <c r="AA29" s="119" t="s">
        <v>30</v>
      </c>
      <c r="AB29" s="121"/>
      <c r="AC29" s="111"/>
      <c r="AD29" s="111"/>
      <c r="AE29" s="111"/>
      <c r="AF29" s="112"/>
      <c r="AG29" s="112"/>
      <c r="AH29" s="113"/>
    </row>
    <row r="30" spans="1:34" x14ac:dyDescent="0.25">
      <c r="A30" s="3">
        <v>1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42"/>
      <c r="S30" s="43"/>
      <c r="T30" s="43"/>
      <c r="U30" s="43"/>
      <c r="V30" s="44"/>
      <c r="W30" s="104"/>
      <c r="X30" s="105"/>
      <c r="Y30" s="106"/>
      <c r="Z30" s="107"/>
      <c r="AA30" s="130"/>
      <c r="AB30" s="107"/>
      <c r="AC30" s="108"/>
      <c r="AD30" s="109"/>
      <c r="AE30" s="110"/>
      <c r="AF30" s="72"/>
      <c r="AG30" s="72"/>
      <c r="AH30" s="73"/>
    </row>
    <row r="31" spans="1:34" x14ac:dyDescent="0.25">
      <c r="A31" s="3">
        <v>2</v>
      </c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  <c r="R31" s="42"/>
      <c r="S31" s="43"/>
      <c r="T31" s="43"/>
      <c r="U31" s="43"/>
      <c r="V31" s="44"/>
      <c r="W31" s="104"/>
      <c r="X31" s="105"/>
      <c r="Y31" s="106"/>
      <c r="Z31" s="107"/>
      <c r="AA31" s="130"/>
      <c r="AB31" s="107"/>
      <c r="AC31" s="108"/>
      <c r="AD31" s="109"/>
      <c r="AE31" s="110"/>
      <c r="AF31" s="72"/>
      <c r="AG31" s="72"/>
      <c r="AH31" s="73"/>
    </row>
    <row r="32" spans="1:34" x14ac:dyDescent="0.25">
      <c r="A32" s="3">
        <v>3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  <c r="R32" s="42"/>
      <c r="S32" s="43"/>
      <c r="T32" s="43"/>
      <c r="U32" s="43"/>
      <c r="V32" s="44"/>
      <c r="W32" s="104"/>
      <c r="X32" s="105"/>
      <c r="Y32" s="106"/>
      <c r="Z32" s="107"/>
      <c r="AA32" s="106"/>
      <c r="AB32" s="107"/>
      <c r="AC32" s="108"/>
      <c r="AD32" s="109"/>
      <c r="AE32" s="110"/>
      <c r="AF32" s="72"/>
      <c r="AG32" s="72"/>
      <c r="AH32" s="73"/>
    </row>
    <row r="33" spans="1:34" x14ac:dyDescent="0.25">
      <c r="A33" s="3">
        <v>4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  <c r="R33" s="42"/>
      <c r="S33" s="43"/>
      <c r="T33" s="43"/>
      <c r="U33" s="43"/>
      <c r="V33" s="44"/>
      <c r="W33" s="104"/>
      <c r="X33" s="105"/>
      <c r="Y33" s="106"/>
      <c r="Z33" s="107"/>
      <c r="AA33" s="106"/>
      <c r="AB33" s="107"/>
      <c r="AC33" s="108"/>
      <c r="AD33" s="109"/>
      <c r="AE33" s="110"/>
      <c r="AF33" s="72"/>
      <c r="AG33" s="72"/>
      <c r="AH33" s="73"/>
    </row>
    <row r="34" spans="1:34" x14ac:dyDescent="0.25">
      <c r="A34" s="3">
        <v>5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104"/>
      <c r="X34" s="105"/>
      <c r="Y34" s="106"/>
      <c r="Z34" s="107"/>
      <c r="AA34" s="106"/>
      <c r="AB34" s="107"/>
      <c r="AC34" s="108"/>
      <c r="AD34" s="109"/>
      <c r="AE34" s="110"/>
      <c r="AF34" s="72"/>
      <c r="AG34" s="72"/>
      <c r="AH34" s="73"/>
    </row>
    <row r="35" spans="1:34" x14ac:dyDescent="0.25">
      <c r="A35" s="3">
        <v>6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104"/>
      <c r="X35" s="105"/>
      <c r="Y35" s="106"/>
      <c r="Z35" s="107"/>
      <c r="AA35" s="106"/>
      <c r="AB35" s="107"/>
      <c r="AC35" s="108"/>
      <c r="AD35" s="109"/>
      <c r="AE35" s="110"/>
      <c r="AF35" s="72"/>
      <c r="AG35" s="72"/>
      <c r="AH35" s="73"/>
    </row>
    <row r="36" spans="1:34" x14ac:dyDescent="0.25">
      <c r="A36" s="3">
        <v>7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104"/>
      <c r="X36" s="105"/>
      <c r="Y36" s="106"/>
      <c r="Z36" s="107"/>
      <c r="AA36" s="106"/>
      <c r="AB36" s="107"/>
      <c r="AC36" s="108"/>
      <c r="AD36" s="109"/>
      <c r="AE36" s="110"/>
      <c r="AF36" s="72"/>
      <c r="AG36" s="72"/>
      <c r="AH36" s="73"/>
    </row>
    <row r="37" spans="1:34" x14ac:dyDescent="0.25">
      <c r="A37" s="3">
        <v>8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104"/>
      <c r="X37" s="105"/>
      <c r="Y37" s="106"/>
      <c r="Z37" s="107"/>
      <c r="AA37" s="106"/>
      <c r="AB37" s="107"/>
      <c r="AC37" s="108"/>
      <c r="AD37" s="109"/>
      <c r="AE37" s="110"/>
      <c r="AF37" s="72"/>
      <c r="AG37" s="72"/>
      <c r="AH37" s="73"/>
    </row>
    <row r="38" spans="1:34" x14ac:dyDescent="0.25">
      <c r="A38" s="3">
        <v>9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104"/>
      <c r="X38" s="105"/>
      <c r="Y38" s="106"/>
      <c r="Z38" s="107"/>
      <c r="AA38" s="106"/>
      <c r="AB38" s="107"/>
      <c r="AC38" s="108"/>
      <c r="AD38" s="109"/>
      <c r="AE38" s="110"/>
      <c r="AF38" s="72"/>
      <c r="AG38" s="72"/>
      <c r="AH38" s="73"/>
    </row>
    <row r="39" spans="1:34" x14ac:dyDescent="0.25">
      <c r="A39" s="3">
        <v>10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104"/>
      <c r="X39" s="105"/>
      <c r="Y39" s="106"/>
      <c r="Z39" s="107"/>
      <c r="AA39" s="106"/>
      <c r="AB39" s="107"/>
      <c r="AC39" s="108"/>
      <c r="AD39" s="109"/>
      <c r="AE39" s="110"/>
      <c r="AF39" s="72"/>
      <c r="AG39" s="72"/>
      <c r="AH39" s="73"/>
    </row>
    <row r="40" spans="1:34" x14ac:dyDescent="0.25">
      <c r="A40" s="3">
        <v>11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104"/>
      <c r="X40" s="105"/>
      <c r="Y40" s="106"/>
      <c r="Z40" s="107"/>
      <c r="AA40" s="106"/>
      <c r="AB40" s="107"/>
      <c r="AC40" s="108"/>
      <c r="AD40" s="109"/>
      <c r="AE40" s="110"/>
      <c r="AF40" s="72"/>
      <c r="AG40" s="72"/>
      <c r="AH40" s="73"/>
    </row>
    <row r="41" spans="1:34" x14ac:dyDescent="0.25">
      <c r="A41" s="3">
        <v>12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104"/>
      <c r="X41" s="105"/>
      <c r="Y41" s="106"/>
      <c r="Z41" s="107"/>
      <c r="AA41" s="106"/>
      <c r="AB41" s="107"/>
      <c r="AC41" s="108"/>
      <c r="AD41" s="109"/>
      <c r="AE41" s="110"/>
      <c r="AF41" s="72"/>
      <c r="AG41" s="72"/>
      <c r="AH41" s="73"/>
    </row>
    <row r="42" spans="1:34" x14ac:dyDescent="0.25">
      <c r="A42" s="3">
        <v>13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104"/>
      <c r="X42" s="105"/>
      <c r="Y42" s="42"/>
      <c r="Z42" s="44"/>
      <c r="AA42" s="42"/>
      <c r="AB42" s="44"/>
      <c r="AC42" s="71"/>
      <c r="AD42" s="71"/>
      <c r="AE42" s="71"/>
      <c r="AF42" s="72"/>
      <c r="AG42" s="72"/>
      <c r="AH42" s="73"/>
    </row>
    <row r="43" spans="1:34" x14ac:dyDescent="0.25">
      <c r="A43" s="3">
        <v>14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104"/>
      <c r="X43" s="105"/>
      <c r="Y43" s="42"/>
      <c r="Z43" s="44"/>
      <c r="AA43" s="42"/>
      <c r="AB43" s="44"/>
      <c r="AC43" s="71"/>
      <c r="AD43" s="71"/>
      <c r="AE43" s="71"/>
      <c r="AF43" s="72"/>
      <c r="AG43" s="72"/>
      <c r="AH43" s="73"/>
    </row>
    <row r="44" spans="1:34" x14ac:dyDescent="0.25">
      <c r="A44" s="3">
        <v>15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104"/>
      <c r="X44" s="105"/>
      <c r="Y44" s="42"/>
      <c r="Z44" s="44"/>
      <c r="AA44" s="42"/>
      <c r="AB44" s="44"/>
      <c r="AC44" s="71"/>
      <c r="AD44" s="71"/>
      <c r="AE44" s="71"/>
      <c r="AF44" s="72"/>
      <c r="AG44" s="72"/>
      <c r="AH44" s="73"/>
    </row>
    <row r="45" spans="1:34" x14ac:dyDescent="0.25">
      <c r="A45" s="3">
        <v>16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104"/>
      <c r="X45" s="105"/>
      <c r="Y45" s="42"/>
      <c r="Z45" s="44"/>
      <c r="AA45" s="42"/>
      <c r="AB45" s="44"/>
      <c r="AC45" s="71"/>
      <c r="AD45" s="71"/>
      <c r="AE45" s="71"/>
      <c r="AF45" s="72"/>
      <c r="AG45" s="72"/>
      <c r="AH45" s="73"/>
    </row>
    <row r="46" spans="1:34" x14ac:dyDescent="0.25">
      <c r="A46" s="3">
        <v>17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104"/>
      <c r="X46" s="105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18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104"/>
      <c r="X47" s="105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19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104"/>
      <c r="X48" s="105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20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104"/>
      <c r="X49" s="105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21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104"/>
      <c r="X50" s="105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22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104"/>
      <c r="X51" s="105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x14ac:dyDescent="0.25">
      <c r="A52" s="3">
        <v>23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104"/>
      <c r="X52" s="105"/>
      <c r="Y52" s="42"/>
      <c r="Z52" s="44"/>
      <c r="AA52" s="42"/>
      <c r="AB52" s="44"/>
      <c r="AC52" s="71"/>
      <c r="AD52" s="71"/>
      <c r="AE52" s="71"/>
      <c r="AF52" s="72"/>
      <c r="AG52" s="72"/>
      <c r="AH52" s="73"/>
    </row>
    <row r="53" spans="1:34" x14ac:dyDescent="0.25">
      <c r="A53" s="3">
        <v>24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104"/>
      <c r="X53" s="105"/>
      <c r="Y53" s="42"/>
      <c r="Z53" s="44"/>
      <c r="AA53" s="42"/>
      <c r="AB53" s="44"/>
      <c r="AC53" s="71"/>
      <c r="AD53" s="71"/>
      <c r="AE53" s="71"/>
      <c r="AF53" s="72"/>
      <c r="AG53" s="72"/>
      <c r="AH53" s="73"/>
    </row>
    <row r="54" spans="1:34" ht="16.5" thickBot="1" x14ac:dyDescent="0.3">
      <c r="A54" s="67" t="s">
        <v>7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9">
        <f>SUM(AF30:AH53)</f>
        <v>0</v>
      </c>
      <c r="AG54" s="68"/>
      <c r="AH54" s="70"/>
    </row>
    <row r="55" spans="1:34" ht="3.75" customHeight="1" thickBot="1" x14ac:dyDescent="0.3"/>
    <row r="56" spans="1:34" x14ac:dyDescent="0.25">
      <c r="A56" s="64" t="s">
        <v>32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6"/>
    </row>
    <row r="57" spans="1:34" ht="81" customHeight="1" thickBo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7"/>
    </row>
    <row r="58" spans="1:34" ht="4.5" customHeight="1" thickBot="1" x14ac:dyDescent="0.3"/>
    <row r="59" spans="1:34" x14ac:dyDescent="0.25">
      <c r="A59" s="48" t="s">
        <v>33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50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60" t="s">
        <v>2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2">
        <f ca="1">TODAY()</f>
        <v>43844</v>
      </c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3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51" t="s">
        <v>57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 t="s">
        <v>58</v>
      </c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3"/>
    </row>
    <row r="69" spans="1:34" x14ac:dyDescent="0.25">
      <c r="A69" s="51" t="s">
        <v>52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 t="s">
        <v>46</v>
      </c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3"/>
    </row>
    <row r="70" spans="1:34" ht="3" customHeight="1" thickBot="1" x14ac:dyDescent="0.3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9"/>
    </row>
    <row r="71" spans="1:34" ht="3.75" customHeight="1" thickBot="1" x14ac:dyDescent="0.3"/>
    <row r="72" spans="1:34" x14ac:dyDescent="0.25">
      <c r="A72" s="48" t="s">
        <v>34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50"/>
    </row>
    <row r="73" spans="1:34" x14ac:dyDescent="0.25">
      <c r="A73" s="29" t="s">
        <v>35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1"/>
    </row>
    <row r="74" spans="1:34" ht="33" customHeight="1" x14ac:dyDescent="0.25">
      <c r="A74" s="23" t="s">
        <v>36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3"/>
    </row>
    <row r="75" spans="1:34" x14ac:dyDescent="0.25">
      <c r="A75" s="7"/>
      <c r="B75" s="8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10"/>
    </row>
    <row r="76" spans="1:34" x14ac:dyDescent="0.25">
      <c r="A76" s="4"/>
      <c r="B76" s="34" t="s">
        <v>38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6"/>
      <c r="AH76" s="6"/>
    </row>
    <row r="77" spans="1:34" ht="29.25" customHeight="1" x14ac:dyDescent="0.25">
      <c r="A77" s="4"/>
      <c r="B77" s="37" t="s">
        <v>72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8"/>
      <c r="AH77" s="6"/>
    </row>
    <row r="78" spans="1:34" ht="4.5" customHeight="1" x14ac:dyDescent="0.25">
      <c r="A78" s="4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2"/>
      <c r="AH78" s="6"/>
    </row>
    <row r="79" spans="1:34" x14ac:dyDescent="0.25">
      <c r="A79" s="4"/>
      <c r="B79" s="39" t="s">
        <v>39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1"/>
      <c r="AH79" s="6"/>
    </row>
    <row r="80" spans="1:34" x14ac:dyDescent="0.25">
      <c r="A80" s="4"/>
      <c r="B80" s="11"/>
      <c r="C80" s="20" t="s">
        <v>51</v>
      </c>
      <c r="D80" s="5"/>
      <c r="E80" s="5" t="s">
        <v>40</v>
      </c>
      <c r="F80" s="5"/>
      <c r="G80" s="5"/>
      <c r="H80" s="5"/>
      <c r="I80" s="5"/>
      <c r="J80" s="5"/>
      <c r="K80" s="5"/>
      <c r="L80" s="30"/>
      <c r="M80" s="30"/>
      <c r="N80" s="30"/>
      <c r="O80" s="30"/>
      <c r="P80" s="30"/>
      <c r="Q80" s="5" t="s">
        <v>41</v>
      </c>
      <c r="R80" s="5"/>
      <c r="S80" s="5"/>
      <c r="T80" s="30"/>
      <c r="U80" s="30"/>
      <c r="V80" s="30"/>
      <c r="W80" s="5" t="s">
        <v>42</v>
      </c>
      <c r="X80" s="5"/>
      <c r="Y80" s="5"/>
      <c r="Z80" s="30"/>
      <c r="AA80" s="30"/>
      <c r="AB80" s="30"/>
      <c r="AC80" s="30"/>
      <c r="AD80" s="30"/>
      <c r="AE80" s="30"/>
      <c r="AF80" s="30"/>
      <c r="AG80" s="13" t="s">
        <v>3</v>
      </c>
      <c r="AH80" s="6"/>
    </row>
    <row r="81" spans="1:34" x14ac:dyDescent="0.25">
      <c r="A81" s="7"/>
      <c r="B81" s="14"/>
      <c r="C81" s="16"/>
      <c r="D81" s="8"/>
      <c r="E81" s="8" t="s">
        <v>43</v>
      </c>
      <c r="F81" s="21"/>
      <c r="G81" s="21"/>
      <c r="H81" s="21"/>
      <c r="I81" s="21"/>
      <c r="J81" s="21"/>
      <c r="K81" s="21"/>
      <c r="L81" s="21"/>
      <c r="M81" s="21"/>
      <c r="N81" s="21"/>
      <c r="O81" s="8" t="s">
        <v>44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13"/>
      <c r="AH81" s="15"/>
    </row>
    <row r="82" spans="1:34" x14ac:dyDescent="0.25">
      <c r="A82" s="7"/>
      <c r="B82" s="14"/>
      <c r="C82" s="20"/>
      <c r="D82" s="8"/>
      <c r="E82" s="30" t="s">
        <v>49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2"/>
      <c r="AH82" s="15"/>
    </row>
    <row r="83" spans="1:34" x14ac:dyDescent="0.25">
      <c r="A83" s="7"/>
      <c r="B83" s="14"/>
      <c r="C83" s="8"/>
      <c r="D83" s="8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2"/>
      <c r="AH83" s="15"/>
    </row>
    <row r="84" spans="1:34" ht="17.25" customHeight="1" x14ac:dyDescent="0.25">
      <c r="A84" s="7"/>
      <c r="B84" s="26" t="s">
        <v>45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8"/>
      <c r="AH84" s="15"/>
    </row>
    <row r="85" spans="1:34" ht="5.25" customHeight="1" x14ac:dyDescent="0.25">
      <c r="A85" s="7"/>
      <c r="B85" s="8"/>
      <c r="C85" s="8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5"/>
    </row>
    <row r="86" spans="1:34" ht="29.25" customHeight="1" x14ac:dyDescent="0.25">
      <c r="A86" s="23" t="s">
        <v>47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5"/>
    </row>
    <row r="87" spans="1:34" ht="15.75" customHeight="1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9"/>
    </row>
  </sheetData>
  <protectedRanges>
    <protectedRange sqref="Y42:AE53 A57 R57" name="Intervalo3"/>
    <protectedRange sqref="A8:A21" name="Intervalo1"/>
    <protectedRange sqref="A24" name="Intervalo2"/>
  </protectedRanges>
  <mergeCells count="297"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7:AH7"/>
    <mergeCell ref="A23:AH23"/>
    <mergeCell ref="A24:AH2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  <mergeCell ref="B30:Q30"/>
    <mergeCell ref="B31:Q31"/>
    <mergeCell ref="AC28:AE29"/>
    <mergeCell ref="AF28:AH29"/>
    <mergeCell ref="A26:AH26"/>
    <mergeCell ref="A27:AH27"/>
    <mergeCell ref="W29:X29"/>
    <mergeCell ref="W28:AB28"/>
    <mergeCell ref="Y29:Z29"/>
    <mergeCell ref="AA29:AB29"/>
    <mergeCell ref="R28:V29"/>
    <mergeCell ref="B28:Q29"/>
    <mergeCell ref="A28:A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30:V30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R48:V48"/>
    <mergeCell ref="R50:V50"/>
    <mergeCell ref="R51:V51"/>
    <mergeCell ref="Y53:Z53"/>
    <mergeCell ref="AA53:AB53"/>
    <mergeCell ref="AC53:AE53"/>
    <mergeCell ref="AF53:AH53"/>
    <mergeCell ref="W52:X52"/>
    <mergeCell ref="W53:X53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J13:M13"/>
    <mergeCell ref="A9:M9"/>
    <mergeCell ref="N9:AH9"/>
    <mergeCell ref="J14:M14"/>
    <mergeCell ref="J15:M15"/>
    <mergeCell ref="AA11:AD11"/>
    <mergeCell ref="AA12:AD12"/>
    <mergeCell ref="AA13:AD13"/>
    <mergeCell ref="AA14:AD14"/>
    <mergeCell ref="AA15:AD15"/>
    <mergeCell ref="W11:X11"/>
    <mergeCell ref="W12:X12"/>
    <mergeCell ref="W13:X13"/>
    <mergeCell ref="W14:X14"/>
    <mergeCell ref="W15:X15"/>
    <mergeCell ref="O13:V13"/>
    <mergeCell ref="O14:V14"/>
    <mergeCell ref="O15:V15"/>
    <mergeCell ref="O10:V10"/>
    <mergeCell ref="O11:V11"/>
    <mergeCell ref="O12:V12"/>
    <mergeCell ref="Y11:Z11"/>
    <mergeCell ref="Y12:Z12"/>
    <mergeCell ref="Y13:Z13"/>
    <mergeCell ref="Y14:Z14"/>
    <mergeCell ref="AE11:AH11"/>
    <mergeCell ref="AE12:AH12"/>
    <mergeCell ref="AE13:AH13"/>
    <mergeCell ref="AE14:AH14"/>
    <mergeCell ref="AE15:AH15"/>
    <mergeCell ref="A20:I20"/>
    <mergeCell ref="J20:M20"/>
    <mergeCell ref="N20:AD20"/>
    <mergeCell ref="AE20:AH20"/>
    <mergeCell ref="A21:AD21"/>
    <mergeCell ref="A14:I14"/>
    <mergeCell ref="A15:I15"/>
    <mergeCell ref="AE21:AH21"/>
    <mergeCell ref="Y15:Z15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8:I18"/>
    <mergeCell ref="R31:V31"/>
    <mergeCell ref="R32:V32"/>
    <mergeCell ref="R33:V33"/>
    <mergeCell ref="R34:V34"/>
    <mergeCell ref="R35:V35"/>
    <mergeCell ref="R36:V36"/>
    <mergeCell ref="R37:V37"/>
    <mergeCell ref="R38:V38"/>
    <mergeCell ref="R49:V49"/>
    <mergeCell ref="R39:V39"/>
    <mergeCell ref="R40:V40"/>
    <mergeCell ref="R41:V41"/>
    <mergeCell ref="R42:V42"/>
    <mergeCell ref="R43:V43"/>
    <mergeCell ref="R44:V44"/>
    <mergeCell ref="R45:V45"/>
    <mergeCell ref="R46:V46"/>
    <mergeCell ref="R47:V47"/>
    <mergeCell ref="R52:V52"/>
    <mergeCell ref="R53:V53"/>
    <mergeCell ref="A57:AH57"/>
    <mergeCell ref="A72:AH72"/>
    <mergeCell ref="A69:P69"/>
    <mergeCell ref="Q69:AH69"/>
    <mergeCell ref="A68:P68"/>
    <mergeCell ref="Q68:AH68"/>
    <mergeCell ref="B49:Q49"/>
    <mergeCell ref="B50:Q50"/>
    <mergeCell ref="B51:Q51"/>
    <mergeCell ref="B52:Q52"/>
    <mergeCell ref="B53:Q53"/>
    <mergeCell ref="A70:AH70"/>
    <mergeCell ref="A59:AH59"/>
    <mergeCell ref="A62:Q62"/>
    <mergeCell ref="R62:AH62"/>
    <mergeCell ref="A56:AH56"/>
    <mergeCell ref="A54:AE54"/>
    <mergeCell ref="AF54:AH54"/>
    <mergeCell ref="Y52:Z52"/>
    <mergeCell ref="AA52:AB52"/>
    <mergeCell ref="AC52:AE52"/>
    <mergeCell ref="AF52:AH52"/>
    <mergeCell ref="E83:AG83"/>
    <mergeCell ref="A86:AH86"/>
    <mergeCell ref="B84:AG84"/>
    <mergeCell ref="A73:AH73"/>
    <mergeCell ref="A74:AH74"/>
    <mergeCell ref="B76:AG76"/>
    <mergeCell ref="B77:AG77"/>
    <mergeCell ref="B79:AG79"/>
    <mergeCell ref="L80:P80"/>
    <mergeCell ref="T80:V80"/>
    <mergeCell ref="Z80:AF80"/>
    <mergeCell ref="F81:N81"/>
    <mergeCell ref="E82:P82"/>
    <mergeCell ref="Q82:AG8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2020-01-14T14:26:08Z</cp:lastPrinted>
  <dcterms:created xsi:type="dcterms:W3CDTF">2017-03-14T17:02:58Z</dcterms:created>
  <dcterms:modified xsi:type="dcterms:W3CDTF">2020-01-14T16:23:13Z</dcterms:modified>
</cp:coreProperties>
</file>