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40" i="17" l="1"/>
  <c r="AE49" i="17"/>
  <c r="AE48" i="17"/>
  <c r="AE47" i="17"/>
  <c r="AE46" i="17"/>
  <c r="AE45" i="17"/>
  <c r="AE44" i="17"/>
  <c r="AE43" i="17"/>
  <c r="AE42" i="17"/>
  <c r="AE41" i="17"/>
  <c r="AE39" i="17"/>
  <c r="AE38" i="17"/>
  <c r="AE37" i="17"/>
  <c r="AE36" i="17"/>
  <c r="AE35" i="17"/>
  <c r="AE34" i="17"/>
  <c r="AE33" i="17"/>
  <c r="AE32" i="17"/>
  <c r="AE31" i="17"/>
  <c r="AE30" i="17"/>
  <c r="AE29" i="17"/>
  <c r="AE28" i="17"/>
  <c r="AE27" i="17"/>
  <c r="AE26" i="17"/>
  <c r="AE25" i="17"/>
  <c r="AE24" i="17"/>
  <c r="AE23" i="17"/>
  <c r="J50" i="17" l="1"/>
  <c r="AE22" i="17"/>
  <c r="AE21" i="17"/>
  <c r="AE20" i="17"/>
  <c r="AE19" i="17"/>
  <c r="AE18" i="17"/>
  <c r="AE17" i="17"/>
  <c r="AE12" i="17" l="1"/>
  <c r="AE13" i="17"/>
  <c r="AE14" i="17"/>
  <c r="AE15" i="17"/>
  <c r="AE16" i="17"/>
  <c r="AE11" i="17"/>
  <c r="AE50" i="17" l="1"/>
  <c r="R107" i="17"/>
  <c r="AE51" i="17" l="1"/>
  <c r="AF100" i="17" l="1"/>
</calcChain>
</file>

<file path=xl/sharedStrings.xml><?xml version="1.0" encoding="utf-8"?>
<sst xmlns="http://schemas.openxmlformats.org/spreadsheetml/2006/main" count="102" uniqueCount="97">
  <si>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</si>
  <si>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</si>
  <si>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</si>
  <si>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</si>
  <si>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</si>
  <si>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</si>
  <si>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</si>
  <si>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</si>
  <si>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</si>
  <si>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</si>
  <si>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</si>
  <si>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</si>
  <si>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</si>
  <si>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</si>
  <si>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</si>
  <si>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</si>
  <si>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</si>
  <si>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</si>
  <si>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</si>
  <si>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</si>
  <si>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</si>
  <si>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</si>
  <si>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</si>
  <si>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</si>
  <si>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</si>
  <si>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</si>
  <si>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</si>
  <si>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</si>
  <si>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</si>
  <si>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</si>
  <si>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</si>
  <si>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</si>
  <si>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</si>
  <si>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</si>
  <si>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</si>
  <si>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</si>
  <si>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</si>
  <si>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</si>
  <si>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</si>
  <si>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</si>
  <si>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</si>
  <si>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</si>
  <si>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</si>
  <si>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</si>
  <si>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</si>
  <si>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</si>
  <si>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</si>
  <si>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</si>
  <si>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</si>
  <si>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</si>
  <si>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</si>
  <si>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</si>
  <si>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</si>
  <si>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Associação de Socorro aos Necessitados</t>
  </si>
  <si>
    <t>00.674.601/0001-80</t>
  </si>
  <si>
    <t>003/2019</t>
  </si>
  <si>
    <t>Christina Gonçalves Silva</t>
  </si>
  <si>
    <t>Patrícia Mendes Inácio</t>
  </si>
  <si>
    <t>Tesoureira</t>
  </si>
  <si>
    <t>Jogos educativos</t>
  </si>
  <si>
    <t>Data-show</t>
  </si>
  <si>
    <t>Tela móvel</t>
  </si>
  <si>
    <t>Uniformes</t>
  </si>
  <si>
    <t>Uniformes para natação</t>
  </si>
  <si>
    <t>Armário</t>
  </si>
  <si>
    <t>Arquivo</t>
  </si>
  <si>
    <t>Estante de aço</t>
  </si>
  <si>
    <t xml:space="preserve">Mesa com cadeiras infantis </t>
  </si>
  <si>
    <t>Caixa amplificadora</t>
  </si>
  <si>
    <t>Cobertura (entrada)</t>
  </si>
  <si>
    <t>Livros infantis</t>
  </si>
  <si>
    <t>Divisórias móveis</t>
  </si>
  <si>
    <t>Colchonetes</t>
  </si>
  <si>
    <t>Cortinas com varões</t>
  </si>
  <si>
    <t>Quadro lousa</t>
  </si>
  <si>
    <t>Impressora multi-função</t>
  </si>
  <si>
    <t>Parque infantil</t>
  </si>
  <si>
    <t>Tapete EVA</t>
  </si>
  <si>
    <t>Escrivaninha</t>
  </si>
  <si>
    <t>Liquidificador</t>
  </si>
  <si>
    <t>Notebook</t>
  </si>
  <si>
    <t>Encargos sociais</t>
  </si>
  <si>
    <t>Educador social</t>
  </si>
  <si>
    <t>Professor de dança e ed.física</t>
  </si>
  <si>
    <t>Professor de música</t>
  </si>
  <si>
    <t>Coordenação</t>
  </si>
  <si>
    <t>Psicopedagogo</t>
  </si>
  <si>
    <t>Água</t>
  </si>
  <si>
    <t>Eletricidade</t>
  </si>
  <si>
    <t>Materiais de limpeza e higiene</t>
  </si>
  <si>
    <t>Alimentação dos beneficiários</t>
  </si>
  <si>
    <t>Materiais de escritório</t>
  </si>
  <si>
    <t>Internet</t>
  </si>
  <si>
    <t>Transporte (excursões)</t>
  </si>
  <si>
    <t>Transporte de beneficiários</t>
  </si>
  <si>
    <t>Publicação de atividades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</si>
  <si>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001/2019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</si>
</sst>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8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1" xfId="1" applyFont="1" applyBorder="1" applyAlignment="1" applyProtection="1">
      <alignment horizontal="right" vertical="center" wrapText="1"/>
      <protection locked="0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8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4" fontId="3" fillId="0" borderId="5" xfId="1" applyFont="1" applyBorder="1" applyAlignment="1">
      <alignment horizontal="right" vertical="center" wrapText="1"/>
    </xf>
    <xf numFmtId="44" fontId="3" fillId="0" borderId="6" xfId="1" applyFont="1" applyBorder="1" applyAlignment="1">
      <alignment horizontal="right" vertical="center" wrapText="1"/>
    </xf>
    <xf numFmtId="44" fontId="3" fillId="0" borderId="65" xfId="1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NumberFormat="1" applyFont="1" applyBorder="1" applyAlignment="1" applyProtection="1">
      <alignment horizontal="center" vertical="center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44" fontId="10" fillId="2" borderId="31" xfId="1" applyFont="1" applyFill="1" applyBorder="1" applyAlignment="1">
      <alignment horizontal="right" vertical="top" wrapText="1"/>
    </xf>
    <xf numFmtId="44" fontId="10" fillId="2" borderId="32" xfId="1" applyFont="1" applyFill="1" applyBorder="1" applyAlignment="1">
      <alignment horizontal="right" vertical="top" wrapText="1"/>
    </xf>
    <xf numFmtId="44" fontId="3" fillId="0" borderId="5" xfId="1" applyFont="1" applyBorder="1" applyAlignment="1" applyProtection="1">
      <alignment horizontal="right" vertical="center" wrapText="1"/>
      <protection locked="0"/>
    </xf>
    <xf numFmtId="44" fontId="3" fillId="0" borderId="6" xfId="1" applyFont="1" applyBorder="1" applyAlignment="1" applyProtection="1">
      <alignment horizontal="right" vertical="center" wrapText="1"/>
      <protection locked="0"/>
    </xf>
    <xf numFmtId="44" fontId="3" fillId="0" borderId="7" xfId="1" applyFont="1" applyBorder="1" applyAlignment="1" applyProtection="1">
      <alignment horizontal="right" vertical="center" wrapText="1"/>
      <protection locked="0"/>
    </xf>
    <xf numFmtId="44" fontId="10" fillId="0" borderId="46" xfId="1" applyFont="1" applyBorder="1" applyAlignment="1">
      <alignment horizontal="right" vertical="top" wrapText="1"/>
    </xf>
    <xf numFmtId="44" fontId="10" fillId="0" borderId="52" xfId="1" applyFont="1" applyBorder="1" applyAlignment="1">
      <alignment horizontal="right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2"/>
  <sheetViews>
    <sheetView tabSelected="1" topLeftCell="A49" zoomScale="115" zoomScaleNormal="115" workbookViewId="0">
      <selection activeCell="A56" sqref="A56:AH56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36" t="s">
        <v>9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</row>
    <row r="2" spans="1:34" ht="16.5" thickBot="1" x14ac:dyDescent="0.3"/>
    <row r="3" spans="1:34" x14ac:dyDescent="0.25">
      <c r="A3" s="137" t="s">
        <v>5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9"/>
    </row>
    <row r="4" spans="1:34" x14ac:dyDescent="0.25">
      <c r="A4" s="148" t="s">
        <v>1</v>
      </c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50" t="s">
        <v>0</v>
      </c>
      <c r="V4" s="49"/>
      <c r="W4" s="49"/>
      <c r="X4" s="49"/>
      <c r="Y4" s="49"/>
      <c r="Z4" s="49"/>
      <c r="AA4" s="50"/>
      <c r="AB4" s="140" t="s">
        <v>10</v>
      </c>
      <c r="AC4" s="141"/>
      <c r="AD4" s="141"/>
      <c r="AE4" s="141"/>
      <c r="AF4" s="141"/>
      <c r="AG4" s="141"/>
      <c r="AH4" s="142"/>
    </row>
    <row r="5" spans="1:34" ht="16.5" thickBot="1" x14ac:dyDescent="0.3">
      <c r="A5" s="146" t="s">
        <v>53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51" t="s">
        <v>54</v>
      </c>
      <c r="V5" s="152"/>
      <c r="W5" s="152"/>
      <c r="X5" s="152"/>
      <c r="Y5" s="152"/>
      <c r="Z5" s="152"/>
      <c r="AA5" s="153"/>
      <c r="AB5" s="143" t="s">
        <v>55</v>
      </c>
      <c r="AC5" s="144"/>
      <c r="AD5" s="144"/>
      <c r="AE5" s="144"/>
      <c r="AF5" s="144"/>
      <c r="AG5" s="144"/>
      <c r="AH5" s="145"/>
    </row>
    <row r="6" spans="1:34" ht="5.25" customHeight="1" thickBot="1" x14ac:dyDescent="0.3"/>
    <row r="7" spans="1:34" x14ac:dyDescent="0.25">
      <c r="A7" s="67" t="s">
        <v>11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9"/>
    </row>
    <row r="8" spans="1:34" ht="18.75" customHeight="1" x14ac:dyDescent="0.25">
      <c r="A8" s="154" t="s">
        <v>15</v>
      </c>
      <c r="B8" s="155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155"/>
      <c r="X8" s="155"/>
      <c r="Y8" s="155"/>
      <c r="Z8" s="155"/>
      <c r="AA8" s="155"/>
      <c r="AB8" s="155"/>
      <c r="AC8" s="155"/>
      <c r="AD8" s="156">
        <v>0</v>
      </c>
      <c r="AE8" s="156"/>
      <c r="AF8" s="156"/>
      <c r="AG8" s="156"/>
      <c r="AH8" s="157"/>
    </row>
    <row r="9" spans="1:34" ht="18.75" customHeight="1" x14ac:dyDescent="0.25">
      <c r="A9" s="100" t="s">
        <v>16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2"/>
      <c r="N9" s="103" t="s">
        <v>52</v>
      </c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5"/>
    </row>
    <row r="10" spans="1:34" ht="18.75" customHeight="1" x14ac:dyDescent="0.25">
      <c r="A10" s="158" t="s">
        <v>18</v>
      </c>
      <c r="B10" s="159"/>
      <c r="C10" s="159"/>
      <c r="D10" s="159"/>
      <c r="E10" s="159"/>
      <c r="F10" s="159"/>
      <c r="G10" s="159"/>
      <c r="H10" s="159"/>
      <c r="I10" s="159"/>
      <c r="J10" s="159" t="s">
        <v>8</v>
      </c>
      <c r="K10" s="159"/>
      <c r="L10" s="159"/>
      <c r="M10" s="160"/>
      <c r="N10" s="2" t="s">
        <v>4</v>
      </c>
      <c r="O10" s="98" t="s">
        <v>18</v>
      </c>
      <c r="P10" s="98"/>
      <c r="Q10" s="98"/>
      <c r="R10" s="98"/>
      <c r="S10" s="98"/>
      <c r="T10" s="98"/>
      <c r="U10" s="98"/>
      <c r="V10" s="98"/>
      <c r="W10" s="98" t="s">
        <v>21</v>
      </c>
      <c r="X10" s="98"/>
      <c r="Y10" s="98" t="s">
        <v>6</v>
      </c>
      <c r="Z10" s="98"/>
      <c r="AA10" s="98" t="s">
        <v>20</v>
      </c>
      <c r="AB10" s="98"/>
      <c r="AC10" s="98"/>
      <c r="AD10" s="98"/>
      <c r="AE10" s="98" t="s">
        <v>19</v>
      </c>
      <c r="AF10" s="98"/>
      <c r="AG10" s="98"/>
      <c r="AH10" s="99"/>
    </row>
    <row r="11" spans="1:34" s="22" customFormat="1" x14ac:dyDescent="0.25">
      <c r="A11" s="23" t="s">
        <v>12</v>
      </c>
      <c r="B11" s="24"/>
      <c r="C11" s="24"/>
      <c r="D11" s="24"/>
      <c r="E11" s="24"/>
      <c r="F11" s="24"/>
      <c r="G11" s="24"/>
      <c r="H11" s="24"/>
      <c r="I11" s="24"/>
      <c r="J11" s="37">
        <v>249738</v>
      </c>
      <c r="K11" s="38"/>
      <c r="L11" s="38"/>
      <c r="M11" s="39"/>
      <c r="N11" s="21">
        <v>1</v>
      </c>
      <c r="O11" s="35" t="s">
        <v>59</v>
      </c>
      <c r="P11" s="35"/>
      <c r="Q11" s="35"/>
      <c r="R11" s="35"/>
      <c r="S11" s="35"/>
      <c r="T11" s="35"/>
      <c r="U11" s="35"/>
      <c r="V11" s="35"/>
      <c r="W11" s="36"/>
      <c r="X11" s="36"/>
      <c r="Y11" s="31">
        <v>1</v>
      </c>
      <c r="Z11" s="31"/>
      <c r="AA11" s="25">
        <v>2100</v>
      </c>
      <c r="AB11" s="25"/>
      <c r="AC11" s="25"/>
      <c r="AD11" s="25"/>
      <c r="AE11" s="32">
        <f>Y11*AA11</f>
        <v>2100</v>
      </c>
      <c r="AF11" s="33"/>
      <c r="AG11" s="33"/>
      <c r="AH11" s="34"/>
    </row>
    <row r="12" spans="1:34" s="22" customFormat="1" x14ac:dyDescent="0.25">
      <c r="A12" s="23" t="s">
        <v>13</v>
      </c>
      <c r="B12" s="24"/>
      <c r="C12" s="24"/>
      <c r="D12" s="24"/>
      <c r="E12" s="24"/>
      <c r="F12" s="24"/>
      <c r="G12" s="24"/>
      <c r="H12" s="24"/>
      <c r="I12" s="24"/>
      <c r="J12" s="25"/>
      <c r="K12" s="25"/>
      <c r="L12" s="25"/>
      <c r="M12" s="26"/>
      <c r="N12" s="21">
        <v>2</v>
      </c>
      <c r="O12" s="27" t="s">
        <v>60</v>
      </c>
      <c r="P12" s="28"/>
      <c r="Q12" s="28"/>
      <c r="R12" s="28"/>
      <c r="S12" s="28"/>
      <c r="T12" s="28"/>
      <c r="U12" s="28"/>
      <c r="V12" s="29"/>
      <c r="W12" s="36"/>
      <c r="X12" s="36"/>
      <c r="Y12" s="31">
        <v>1</v>
      </c>
      <c r="Z12" s="31"/>
      <c r="AA12" s="25">
        <v>2900</v>
      </c>
      <c r="AB12" s="25"/>
      <c r="AC12" s="25"/>
      <c r="AD12" s="25"/>
      <c r="AE12" s="32">
        <f t="shared" ref="AE12:AE16" si="0">Y12*AA12</f>
        <v>2900</v>
      </c>
      <c r="AF12" s="33"/>
      <c r="AG12" s="33"/>
      <c r="AH12" s="34"/>
    </row>
    <row r="13" spans="1:34" s="22" customFormat="1" x14ac:dyDescent="0.25">
      <c r="A13" s="23" t="s">
        <v>14</v>
      </c>
      <c r="B13" s="24"/>
      <c r="C13" s="24"/>
      <c r="D13" s="24"/>
      <c r="E13" s="24"/>
      <c r="F13" s="24"/>
      <c r="G13" s="24"/>
      <c r="H13" s="24"/>
      <c r="I13" s="24"/>
      <c r="J13" s="25"/>
      <c r="K13" s="25"/>
      <c r="L13" s="25"/>
      <c r="M13" s="26"/>
      <c r="N13" s="21">
        <v>3</v>
      </c>
      <c r="O13" s="35" t="s">
        <v>61</v>
      </c>
      <c r="P13" s="35"/>
      <c r="Q13" s="35"/>
      <c r="R13" s="35"/>
      <c r="S13" s="35"/>
      <c r="T13" s="35"/>
      <c r="U13" s="35"/>
      <c r="V13" s="35"/>
      <c r="W13" s="36"/>
      <c r="X13" s="36"/>
      <c r="Y13" s="31">
        <v>1</v>
      </c>
      <c r="Z13" s="31"/>
      <c r="AA13" s="25">
        <v>1799</v>
      </c>
      <c r="AB13" s="25"/>
      <c r="AC13" s="25"/>
      <c r="AD13" s="25"/>
      <c r="AE13" s="32">
        <f t="shared" si="0"/>
        <v>1799</v>
      </c>
      <c r="AF13" s="33"/>
      <c r="AG13" s="33"/>
      <c r="AH13" s="34"/>
    </row>
    <row r="14" spans="1:34" s="22" customFormat="1" x14ac:dyDescent="0.25">
      <c r="A14" s="23"/>
      <c r="B14" s="24"/>
      <c r="C14" s="24"/>
      <c r="D14" s="24"/>
      <c r="E14" s="24"/>
      <c r="F14" s="24"/>
      <c r="G14" s="24"/>
      <c r="H14" s="24"/>
      <c r="I14" s="24"/>
      <c r="J14" s="37"/>
      <c r="K14" s="38"/>
      <c r="L14" s="38"/>
      <c r="M14" s="39"/>
      <c r="N14" s="21">
        <v>4</v>
      </c>
      <c r="O14" s="35" t="s">
        <v>62</v>
      </c>
      <c r="P14" s="35"/>
      <c r="Q14" s="35"/>
      <c r="R14" s="35"/>
      <c r="S14" s="35"/>
      <c r="T14" s="35"/>
      <c r="U14" s="35"/>
      <c r="V14" s="35"/>
      <c r="W14" s="30"/>
      <c r="X14" s="30"/>
      <c r="Y14" s="31">
        <v>1</v>
      </c>
      <c r="Z14" s="31"/>
      <c r="AA14" s="25">
        <v>13225</v>
      </c>
      <c r="AB14" s="25"/>
      <c r="AC14" s="25"/>
      <c r="AD14" s="25"/>
      <c r="AE14" s="32">
        <f t="shared" si="0"/>
        <v>13225</v>
      </c>
      <c r="AF14" s="33"/>
      <c r="AG14" s="33"/>
      <c r="AH14" s="34"/>
    </row>
    <row r="15" spans="1:34" s="22" customFormat="1" x14ac:dyDescent="0.25">
      <c r="A15" s="23"/>
      <c r="B15" s="24"/>
      <c r="C15" s="24"/>
      <c r="D15" s="24"/>
      <c r="E15" s="24"/>
      <c r="F15" s="24"/>
      <c r="G15" s="24"/>
      <c r="H15" s="24"/>
      <c r="I15" s="24"/>
      <c r="J15" s="25"/>
      <c r="K15" s="25"/>
      <c r="L15" s="25"/>
      <c r="M15" s="26"/>
      <c r="N15" s="21">
        <v>5</v>
      </c>
      <c r="O15" s="27" t="s">
        <v>63</v>
      </c>
      <c r="P15" s="28"/>
      <c r="Q15" s="28"/>
      <c r="R15" s="28"/>
      <c r="S15" s="28"/>
      <c r="T15" s="28"/>
      <c r="U15" s="28"/>
      <c r="V15" s="29"/>
      <c r="W15" s="36"/>
      <c r="X15" s="36"/>
      <c r="Y15" s="31">
        <v>1</v>
      </c>
      <c r="Z15" s="31"/>
      <c r="AA15" s="25">
        <v>7181.2</v>
      </c>
      <c r="AB15" s="25"/>
      <c r="AC15" s="25"/>
      <c r="AD15" s="25"/>
      <c r="AE15" s="32">
        <f t="shared" si="0"/>
        <v>7181.2</v>
      </c>
      <c r="AF15" s="33"/>
      <c r="AG15" s="33"/>
      <c r="AH15" s="34"/>
    </row>
    <row r="16" spans="1:34" s="22" customFormat="1" x14ac:dyDescent="0.25">
      <c r="A16" s="23"/>
      <c r="B16" s="24"/>
      <c r="C16" s="24"/>
      <c r="D16" s="24"/>
      <c r="E16" s="24"/>
      <c r="F16" s="24"/>
      <c r="G16" s="24"/>
      <c r="H16" s="24"/>
      <c r="I16" s="24"/>
      <c r="J16" s="25"/>
      <c r="K16" s="25"/>
      <c r="L16" s="25"/>
      <c r="M16" s="26"/>
      <c r="N16" s="21">
        <v>6</v>
      </c>
      <c r="O16" s="35" t="s">
        <v>64</v>
      </c>
      <c r="P16" s="35"/>
      <c r="Q16" s="35"/>
      <c r="R16" s="35"/>
      <c r="S16" s="35"/>
      <c r="T16" s="35"/>
      <c r="U16" s="35"/>
      <c r="V16" s="35"/>
      <c r="W16" s="36"/>
      <c r="X16" s="36"/>
      <c r="Y16" s="31">
        <v>1</v>
      </c>
      <c r="Z16" s="31"/>
      <c r="AA16" s="25">
        <v>359</v>
      </c>
      <c r="AB16" s="25"/>
      <c r="AC16" s="25"/>
      <c r="AD16" s="25"/>
      <c r="AE16" s="32">
        <f t="shared" si="0"/>
        <v>359</v>
      </c>
      <c r="AF16" s="33"/>
      <c r="AG16" s="33"/>
      <c r="AH16" s="34"/>
    </row>
    <row r="17" spans="1:34" s="22" customFormat="1" x14ac:dyDescent="0.25">
      <c r="A17" s="23"/>
      <c r="B17" s="24"/>
      <c r="C17" s="24"/>
      <c r="D17" s="24"/>
      <c r="E17" s="24"/>
      <c r="F17" s="24"/>
      <c r="G17" s="24"/>
      <c r="H17" s="24"/>
      <c r="I17" s="24"/>
      <c r="J17" s="37"/>
      <c r="K17" s="38"/>
      <c r="L17" s="38"/>
      <c r="M17" s="39"/>
      <c r="N17" s="21">
        <v>7</v>
      </c>
      <c r="O17" s="35" t="s">
        <v>65</v>
      </c>
      <c r="P17" s="35"/>
      <c r="Q17" s="35"/>
      <c r="R17" s="35"/>
      <c r="S17" s="35"/>
      <c r="T17" s="35"/>
      <c r="U17" s="35"/>
      <c r="V17" s="35"/>
      <c r="W17" s="36"/>
      <c r="X17" s="36"/>
      <c r="Y17" s="31">
        <v>1</v>
      </c>
      <c r="Z17" s="31"/>
      <c r="AA17" s="25">
        <v>508.8</v>
      </c>
      <c r="AB17" s="25"/>
      <c r="AC17" s="25"/>
      <c r="AD17" s="25"/>
      <c r="AE17" s="32">
        <f>Y17*AA17</f>
        <v>508.8</v>
      </c>
      <c r="AF17" s="33"/>
      <c r="AG17" s="33"/>
      <c r="AH17" s="34"/>
    </row>
    <row r="18" spans="1:34" s="22" customFormat="1" x14ac:dyDescent="0.25">
      <c r="A18" s="23"/>
      <c r="B18" s="24"/>
      <c r="C18" s="24"/>
      <c r="D18" s="24"/>
      <c r="E18" s="24"/>
      <c r="F18" s="24"/>
      <c r="G18" s="24"/>
      <c r="H18" s="24"/>
      <c r="I18" s="24"/>
      <c r="J18" s="25"/>
      <c r="K18" s="25"/>
      <c r="L18" s="25"/>
      <c r="M18" s="26"/>
      <c r="N18" s="21">
        <v>8</v>
      </c>
      <c r="O18" s="27" t="s">
        <v>66</v>
      </c>
      <c r="P18" s="28"/>
      <c r="Q18" s="28"/>
      <c r="R18" s="28"/>
      <c r="S18" s="28"/>
      <c r="T18" s="28"/>
      <c r="U18" s="28"/>
      <c r="V18" s="29"/>
      <c r="W18" s="30"/>
      <c r="X18" s="30"/>
      <c r="Y18" s="31">
        <v>1</v>
      </c>
      <c r="Z18" s="31"/>
      <c r="AA18" s="25">
        <v>550</v>
      </c>
      <c r="AB18" s="25"/>
      <c r="AC18" s="25"/>
      <c r="AD18" s="25"/>
      <c r="AE18" s="32">
        <f t="shared" ref="AE18:AE22" si="1">Y18*AA18</f>
        <v>550</v>
      </c>
      <c r="AF18" s="33"/>
      <c r="AG18" s="33"/>
      <c r="AH18" s="34"/>
    </row>
    <row r="19" spans="1:34" s="22" customForma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5"/>
      <c r="K19" s="25"/>
      <c r="L19" s="25"/>
      <c r="M19" s="26"/>
      <c r="N19" s="21">
        <v>9</v>
      </c>
      <c r="O19" s="35" t="s">
        <v>67</v>
      </c>
      <c r="P19" s="35"/>
      <c r="Q19" s="35"/>
      <c r="R19" s="35"/>
      <c r="S19" s="35"/>
      <c r="T19" s="35"/>
      <c r="U19" s="35"/>
      <c r="V19" s="35"/>
      <c r="W19" s="36"/>
      <c r="X19" s="36"/>
      <c r="Y19" s="31">
        <v>1</v>
      </c>
      <c r="Z19" s="31"/>
      <c r="AA19" s="25">
        <v>1800</v>
      </c>
      <c r="AB19" s="25"/>
      <c r="AC19" s="25"/>
      <c r="AD19" s="25"/>
      <c r="AE19" s="32">
        <f t="shared" si="1"/>
        <v>1800</v>
      </c>
      <c r="AF19" s="33"/>
      <c r="AG19" s="33"/>
      <c r="AH19" s="34"/>
    </row>
    <row r="20" spans="1:34" s="22" customForma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37"/>
      <c r="K20" s="38"/>
      <c r="L20" s="38"/>
      <c r="M20" s="39"/>
      <c r="N20" s="21">
        <v>10</v>
      </c>
      <c r="O20" s="35" t="s">
        <v>68</v>
      </c>
      <c r="P20" s="35"/>
      <c r="Q20" s="35"/>
      <c r="R20" s="35"/>
      <c r="S20" s="35"/>
      <c r="T20" s="35"/>
      <c r="U20" s="35"/>
      <c r="V20" s="35"/>
      <c r="W20" s="36"/>
      <c r="X20" s="36"/>
      <c r="Y20" s="31">
        <v>1</v>
      </c>
      <c r="Z20" s="31"/>
      <c r="AA20" s="25">
        <v>615</v>
      </c>
      <c r="AB20" s="25"/>
      <c r="AC20" s="25"/>
      <c r="AD20" s="25"/>
      <c r="AE20" s="32">
        <f t="shared" si="1"/>
        <v>615</v>
      </c>
      <c r="AF20" s="33"/>
      <c r="AG20" s="33"/>
      <c r="AH20" s="34"/>
    </row>
    <row r="21" spans="1:34" s="22" customForma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5"/>
      <c r="K21" s="25"/>
      <c r="L21" s="25"/>
      <c r="M21" s="26"/>
      <c r="N21" s="21">
        <v>11</v>
      </c>
      <c r="O21" s="27" t="s">
        <v>69</v>
      </c>
      <c r="P21" s="28"/>
      <c r="Q21" s="28"/>
      <c r="R21" s="28"/>
      <c r="S21" s="28"/>
      <c r="T21" s="28"/>
      <c r="U21" s="28"/>
      <c r="V21" s="29"/>
      <c r="W21" s="30"/>
      <c r="X21" s="30"/>
      <c r="Y21" s="31">
        <v>1</v>
      </c>
      <c r="Z21" s="31"/>
      <c r="AA21" s="25">
        <v>5000</v>
      </c>
      <c r="AB21" s="25"/>
      <c r="AC21" s="25"/>
      <c r="AD21" s="25"/>
      <c r="AE21" s="32">
        <f t="shared" si="1"/>
        <v>5000</v>
      </c>
      <c r="AF21" s="33"/>
      <c r="AG21" s="33"/>
      <c r="AH21" s="34"/>
    </row>
    <row r="22" spans="1:34" s="22" customForma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5"/>
      <c r="K22" s="25"/>
      <c r="L22" s="25"/>
      <c r="M22" s="26"/>
      <c r="N22" s="21">
        <v>12</v>
      </c>
      <c r="O22" s="35" t="s">
        <v>70</v>
      </c>
      <c r="P22" s="35"/>
      <c r="Q22" s="35"/>
      <c r="R22" s="35"/>
      <c r="S22" s="35"/>
      <c r="T22" s="35"/>
      <c r="U22" s="35"/>
      <c r="V22" s="35"/>
      <c r="W22" s="30"/>
      <c r="X22" s="30"/>
      <c r="Y22" s="31">
        <v>1</v>
      </c>
      <c r="Z22" s="31"/>
      <c r="AA22" s="25">
        <v>500</v>
      </c>
      <c r="AB22" s="25"/>
      <c r="AC22" s="25"/>
      <c r="AD22" s="25"/>
      <c r="AE22" s="32">
        <f t="shared" si="1"/>
        <v>500</v>
      </c>
      <c r="AF22" s="33"/>
      <c r="AG22" s="33"/>
      <c r="AH22" s="34"/>
    </row>
    <row r="23" spans="1:34" s="22" customForma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37"/>
      <c r="K23" s="38"/>
      <c r="L23" s="38"/>
      <c r="M23" s="39"/>
      <c r="N23" s="21">
        <v>13</v>
      </c>
      <c r="O23" s="35" t="s">
        <v>71</v>
      </c>
      <c r="P23" s="35"/>
      <c r="Q23" s="35"/>
      <c r="R23" s="35"/>
      <c r="S23" s="35"/>
      <c r="T23" s="35"/>
      <c r="U23" s="35"/>
      <c r="V23" s="35"/>
      <c r="W23" s="36"/>
      <c r="X23" s="36"/>
      <c r="Y23" s="31">
        <v>1</v>
      </c>
      <c r="Z23" s="31"/>
      <c r="AA23" s="25">
        <v>1500</v>
      </c>
      <c r="AB23" s="25"/>
      <c r="AC23" s="25"/>
      <c r="AD23" s="25"/>
      <c r="AE23" s="32">
        <f>Y23*AA23</f>
        <v>1500</v>
      </c>
      <c r="AF23" s="33"/>
      <c r="AG23" s="33"/>
      <c r="AH23" s="34"/>
    </row>
    <row r="24" spans="1:34" s="22" customForma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5"/>
      <c r="K24" s="25"/>
      <c r="L24" s="25"/>
      <c r="M24" s="26"/>
      <c r="N24" s="21">
        <v>14</v>
      </c>
      <c r="O24" s="27" t="s">
        <v>72</v>
      </c>
      <c r="P24" s="28"/>
      <c r="Q24" s="28"/>
      <c r="R24" s="28"/>
      <c r="S24" s="28"/>
      <c r="T24" s="28"/>
      <c r="U24" s="28"/>
      <c r="V24" s="29"/>
      <c r="W24" s="36"/>
      <c r="X24" s="36"/>
      <c r="Y24" s="31">
        <v>1</v>
      </c>
      <c r="Z24" s="31"/>
      <c r="AA24" s="25">
        <v>810</v>
      </c>
      <c r="AB24" s="25"/>
      <c r="AC24" s="25"/>
      <c r="AD24" s="25"/>
      <c r="AE24" s="32">
        <f t="shared" ref="AE24:AE28" si="2">Y24*AA24</f>
        <v>810</v>
      </c>
      <c r="AF24" s="33"/>
      <c r="AG24" s="33"/>
      <c r="AH24" s="34"/>
    </row>
    <row r="25" spans="1:34" s="22" customForma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5"/>
      <c r="K25" s="25"/>
      <c r="L25" s="25"/>
      <c r="M25" s="26"/>
      <c r="N25" s="21">
        <v>15</v>
      </c>
      <c r="O25" s="35" t="s">
        <v>73</v>
      </c>
      <c r="P25" s="35"/>
      <c r="Q25" s="35"/>
      <c r="R25" s="35"/>
      <c r="S25" s="35"/>
      <c r="T25" s="35"/>
      <c r="U25" s="35"/>
      <c r="V25" s="35"/>
      <c r="W25" s="36"/>
      <c r="X25" s="36"/>
      <c r="Y25" s="31">
        <v>1</v>
      </c>
      <c r="Z25" s="31"/>
      <c r="AA25" s="25">
        <v>460</v>
      </c>
      <c r="AB25" s="25"/>
      <c r="AC25" s="25"/>
      <c r="AD25" s="25"/>
      <c r="AE25" s="32">
        <f t="shared" si="2"/>
        <v>460</v>
      </c>
      <c r="AF25" s="33"/>
      <c r="AG25" s="33"/>
      <c r="AH25" s="34"/>
    </row>
    <row r="26" spans="1:34" s="22" customForma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37"/>
      <c r="K26" s="38"/>
      <c r="L26" s="38"/>
      <c r="M26" s="39"/>
      <c r="N26" s="21">
        <v>16</v>
      </c>
      <c r="O26" s="35" t="s">
        <v>74</v>
      </c>
      <c r="P26" s="35"/>
      <c r="Q26" s="35"/>
      <c r="R26" s="35"/>
      <c r="S26" s="35"/>
      <c r="T26" s="35"/>
      <c r="U26" s="35"/>
      <c r="V26" s="35"/>
      <c r="W26" s="30"/>
      <c r="X26" s="30"/>
      <c r="Y26" s="31">
        <v>1</v>
      </c>
      <c r="Z26" s="31"/>
      <c r="AA26" s="25">
        <v>180</v>
      </c>
      <c r="AB26" s="25"/>
      <c r="AC26" s="25"/>
      <c r="AD26" s="25"/>
      <c r="AE26" s="32">
        <f t="shared" si="2"/>
        <v>180</v>
      </c>
      <c r="AF26" s="33"/>
      <c r="AG26" s="33"/>
      <c r="AH26" s="34"/>
    </row>
    <row r="27" spans="1:34" s="22" customForma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5"/>
      <c r="K27" s="25"/>
      <c r="L27" s="25"/>
      <c r="M27" s="26"/>
      <c r="N27" s="21">
        <v>17</v>
      </c>
      <c r="O27" s="27" t="s">
        <v>75</v>
      </c>
      <c r="P27" s="28"/>
      <c r="Q27" s="28"/>
      <c r="R27" s="28"/>
      <c r="S27" s="28"/>
      <c r="T27" s="28"/>
      <c r="U27" s="28"/>
      <c r="V27" s="29"/>
      <c r="W27" s="36"/>
      <c r="X27" s="36"/>
      <c r="Y27" s="31">
        <v>1</v>
      </c>
      <c r="Z27" s="31"/>
      <c r="AA27" s="25">
        <v>1500</v>
      </c>
      <c r="AB27" s="25"/>
      <c r="AC27" s="25"/>
      <c r="AD27" s="25"/>
      <c r="AE27" s="32">
        <f t="shared" si="2"/>
        <v>1500</v>
      </c>
      <c r="AF27" s="33"/>
      <c r="AG27" s="33"/>
      <c r="AH27" s="34"/>
    </row>
    <row r="28" spans="1:34" s="22" customForma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5"/>
      <c r="K28" s="25"/>
      <c r="L28" s="25"/>
      <c r="M28" s="26"/>
      <c r="N28" s="21">
        <v>18</v>
      </c>
      <c r="O28" s="35" t="s">
        <v>76</v>
      </c>
      <c r="P28" s="35"/>
      <c r="Q28" s="35"/>
      <c r="R28" s="35"/>
      <c r="S28" s="35"/>
      <c r="T28" s="35"/>
      <c r="U28" s="35"/>
      <c r="V28" s="35"/>
      <c r="W28" s="36"/>
      <c r="X28" s="36"/>
      <c r="Y28" s="31">
        <v>1</v>
      </c>
      <c r="Z28" s="31"/>
      <c r="AA28" s="25">
        <v>24000</v>
      </c>
      <c r="AB28" s="25"/>
      <c r="AC28" s="25"/>
      <c r="AD28" s="25"/>
      <c r="AE28" s="32">
        <f t="shared" si="2"/>
        <v>24000</v>
      </c>
      <c r="AF28" s="33"/>
      <c r="AG28" s="33"/>
      <c r="AH28" s="34"/>
    </row>
    <row r="29" spans="1:34" s="22" customForma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37"/>
      <c r="K29" s="38"/>
      <c r="L29" s="38"/>
      <c r="M29" s="39"/>
      <c r="N29" s="21">
        <v>19</v>
      </c>
      <c r="O29" s="35" t="s">
        <v>77</v>
      </c>
      <c r="P29" s="35"/>
      <c r="Q29" s="35"/>
      <c r="R29" s="35"/>
      <c r="S29" s="35"/>
      <c r="T29" s="35"/>
      <c r="U29" s="35"/>
      <c r="V29" s="35"/>
      <c r="W29" s="36"/>
      <c r="X29" s="36"/>
      <c r="Y29" s="31">
        <v>1</v>
      </c>
      <c r="Z29" s="31"/>
      <c r="AA29" s="25">
        <v>540</v>
      </c>
      <c r="AB29" s="25"/>
      <c r="AC29" s="25"/>
      <c r="AD29" s="25"/>
      <c r="AE29" s="32">
        <f>Y29*AA29</f>
        <v>540</v>
      </c>
      <c r="AF29" s="33"/>
      <c r="AG29" s="33"/>
      <c r="AH29" s="34"/>
    </row>
    <row r="30" spans="1:34" s="22" customForma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5"/>
      <c r="K30" s="25"/>
      <c r="L30" s="25"/>
      <c r="M30" s="26"/>
      <c r="N30" s="21">
        <v>20</v>
      </c>
      <c r="O30" s="27" t="s">
        <v>78</v>
      </c>
      <c r="P30" s="28"/>
      <c r="Q30" s="28"/>
      <c r="R30" s="28"/>
      <c r="S30" s="28"/>
      <c r="T30" s="28"/>
      <c r="U30" s="28"/>
      <c r="V30" s="29"/>
      <c r="W30" s="30"/>
      <c r="X30" s="30"/>
      <c r="Y30" s="31">
        <v>1</v>
      </c>
      <c r="Z30" s="31"/>
      <c r="AA30" s="25">
        <v>752.4</v>
      </c>
      <c r="AB30" s="25"/>
      <c r="AC30" s="25"/>
      <c r="AD30" s="25"/>
      <c r="AE30" s="32">
        <f t="shared" ref="AE30:AE37" si="3">Y30*AA30</f>
        <v>752.4</v>
      </c>
      <c r="AF30" s="33"/>
      <c r="AG30" s="33"/>
      <c r="AH30" s="34"/>
    </row>
    <row r="31" spans="1:34" s="22" customForma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5"/>
      <c r="K31" s="25"/>
      <c r="L31" s="25"/>
      <c r="M31" s="26"/>
      <c r="N31" s="21">
        <v>21</v>
      </c>
      <c r="O31" s="35" t="s">
        <v>79</v>
      </c>
      <c r="P31" s="35"/>
      <c r="Q31" s="35"/>
      <c r="R31" s="35"/>
      <c r="S31" s="35"/>
      <c r="T31" s="35"/>
      <c r="U31" s="35"/>
      <c r="V31" s="35"/>
      <c r="W31" s="36"/>
      <c r="X31" s="36"/>
      <c r="Y31" s="31">
        <v>1</v>
      </c>
      <c r="Z31" s="31"/>
      <c r="AA31" s="25">
        <v>169</v>
      </c>
      <c r="AB31" s="25"/>
      <c r="AC31" s="25"/>
      <c r="AD31" s="25"/>
      <c r="AE31" s="32">
        <f t="shared" si="3"/>
        <v>169</v>
      </c>
      <c r="AF31" s="33"/>
      <c r="AG31" s="33"/>
      <c r="AH31" s="34"/>
    </row>
    <row r="32" spans="1:34" s="22" customForma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37"/>
      <c r="K32" s="38"/>
      <c r="L32" s="38"/>
      <c r="M32" s="39"/>
      <c r="N32" s="21">
        <v>22</v>
      </c>
      <c r="O32" s="35" t="s">
        <v>80</v>
      </c>
      <c r="P32" s="35"/>
      <c r="Q32" s="35"/>
      <c r="R32" s="35"/>
      <c r="S32" s="35"/>
      <c r="T32" s="35"/>
      <c r="U32" s="35"/>
      <c r="V32" s="35"/>
      <c r="W32" s="36"/>
      <c r="X32" s="36"/>
      <c r="Y32" s="31">
        <v>1</v>
      </c>
      <c r="Z32" s="31"/>
      <c r="AA32" s="25">
        <v>2199</v>
      </c>
      <c r="AB32" s="25"/>
      <c r="AC32" s="25"/>
      <c r="AD32" s="25"/>
      <c r="AE32" s="32">
        <f t="shared" si="3"/>
        <v>2199</v>
      </c>
      <c r="AF32" s="33"/>
      <c r="AG32" s="33"/>
      <c r="AH32" s="34"/>
    </row>
    <row r="33" spans="1:34" s="22" customForma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5"/>
      <c r="K33" s="25"/>
      <c r="L33" s="25"/>
      <c r="M33" s="26"/>
      <c r="N33" s="21">
        <v>23</v>
      </c>
      <c r="O33" s="27" t="s">
        <v>82</v>
      </c>
      <c r="P33" s="28"/>
      <c r="Q33" s="28"/>
      <c r="R33" s="28"/>
      <c r="S33" s="28"/>
      <c r="T33" s="28"/>
      <c r="U33" s="28"/>
      <c r="V33" s="29"/>
      <c r="W33" s="30"/>
      <c r="X33" s="30"/>
      <c r="Y33" s="31">
        <v>1</v>
      </c>
      <c r="Z33" s="31"/>
      <c r="AA33" s="25">
        <v>44942.35</v>
      </c>
      <c r="AB33" s="25"/>
      <c r="AC33" s="25"/>
      <c r="AD33" s="25"/>
      <c r="AE33" s="32">
        <f t="shared" si="3"/>
        <v>44942.35</v>
      </c>
      <c r="AF33" s="33"/>
      <c r="AG33" s="33"/>
      <c r="AH33" s="34"/>
    </row>
    <row r="34" spans="1:34" s="22" customForma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5"/>
      <c r="K34" s="25"/>
      <c r="L34" s="25"/>
      <c r="M34" s="26"/>
      <c r="N34" s="21">
        <v>24</v>
      </c>
      <c r="O34" s="35" t="s">
        <v>81</v>
      </c>
      <c r="P34" s="35"/>
      <c r="Q34" s="35"/>
      <c r="R34" s="35"/>
      <c r="S34" s="35"/>
      <c r="T34" s="35"/>
      <c r="U34" s="35"/>
      <c r="V34" s="35"/>
      <c r="W34" s="30"/>
      <c r="X34" s="30"/>
      <c r="Y34" s="31">
        <v>1</v>
      </c>
      <c r="Z34" s="31"/>
      <c r="AA34" s="25">
        <v>12359</v>
      </c>
      <c r="AB34" s="25"/>
      <c r="AC34" s="25"/>
      <c r="AD34" s="25"/>
      <c r="AE34" s="32">
        <f t="shared" si="3"/>
        <v>12359</v>
      </c>
      <c r="AF34" s="33"/>
      <c r="AG34" s="33"/>
      <c r="AH34" s="34"/>
    </row>
    <row r="35" spans="1:34" s="22" customForma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37"/>
      <c r="K35" s="38"/>
      <c r="L35" s="38"/>
      <c r="M35" s="39"/>
      <c r="N35" s="21">
        <v>25</v>
      </c>
      <c r="O35" s="35" t="s">
        <v>83</v>
      </c>
      <c r="P35" s="35"/>
      <c r="Q35" s="35"/>
      <c r="R35" s="35"/>
      <c r="S35" s="35"/>
      <c r="T35" s="35"/>
      <c r="U35" s="35"/>
      <c r="V35" s="35"/>
      <c r="W35" s="30"/>
      <c r="X35" s="30"/>
      <c r="Y35" s="31">
        <v>1</v>
      </c>
      <c r="Z35" s="31"/>
      <c r="AA35" s="25">
        <v>5600</v>
      </c>
      <c r="AB35" s="25"/>
      <c r="AC35" s="25"/>
      <c r="AD35" s="25"/>
      <c r="AE35" s="32">
        <f t="shared" si="3"/>
        <v>5600</v>
      </c>
      <c r="AF35" s="33"/>
      <c r="AG35" s="33"/>
      <c r="AH35" s="34"/>
    </row>
    <row r="36" spans="1:34" s="22" customForma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5"/>
      <c r="K36" s="25"/>
      <c r="L36" s="25"/>
      <c r="M36" s="26"/>
      <c r="N36" s="21">
        <v>26</v>
      </c>
      <c r="O36" s="27" t="s">
        <v>84</v>
      </c>
      <c r="P36" s="28"/>
      <c r="Q36" s="28"/>
      <c r="R36" s="28"/>
      <c r="S36" s="28"/>
      <c r="T36" s="28"/>
      <c r="U36" s="28"/>
      <c r="V36" s="29"/>
      <c r="W36" s="36"/>
      <c r="X36" s="36"/>
      <c r="Y36" s="31">
        <v>1</v>
      </c>
      <c r="Z36" s="31"/>
      <c r="AA36" s="25">
        <v>4200</v>
      </c>
      <c r="AB36" s="25"/>
      <c r="AC36" s="25"/>
      <c r="AD36" s="25"/>
      <c r="AE36" s="32">
        <f t="shared" si="3"/>
        <v>4200</v>
      </c>
      <c r="AF36" s="33"/>
      <c r="AG36" s="33"/>
      <c r="AH36" s="34"/>
    </row>
    <row r="37" spans="1:34" s="22" customForma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5"/>
      <c r="K37" s="25"/>
      <c r="L37" s="25"/>
      <c r="M37" s="26"/>
      <c r="N37" s="21">
        <v>27</v>
      </c>
      <c r="O37" s="35" t="s">
        <v>85</v>
      </c>
      <c r="P37" s="35"/>
      <c r="Q37" s="35"/>
      <c r="R37" s="35"/>
      <c r="S37" s="35"/>
      <c r="T37" s="35"/>
      <c r="U37" s="35"/>
      <c r="V37" s="35"/>
      <c r="W37" s="36"/>
      <c r="X37" s="36"/>
      <c r="Y37" s="31">
        <v>1</v>
      </c>
      <c r="Z37" s="31"/>
      <c r="AA37" s="25">
        <v>21760</v>
      </c>
      <c r="AB37" s="25"/>
      <c r="AC37" s="25"/>
      <c r="AD37" s="25"/>
      <c r="AE37" s="32">
        <f t="shared" si="3"/>
        <v>21760</v>
      </c>
      <c r="AF37" s="33"/>
      <c r="AG37" s="33"/>
      <c r="AH37" s="34"/>
    </row>
    <row r="38" spans="1:34" s="22" customForma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37"/>
      <c r="K38" s="38"/>
      <c r="L38" s="38"/>
      <c r="M38" s="39"/>
      <c r="N38" s="21">
        <v>28</v>
      </c>
      <c r="O38" s="35" t="s">
        <v>81</v>
      </c>
      <c r="P38" s="35"/>
      <c r="Q38" s="35"/>
      <c r="R38" s="35"/>
      <c r="S38" s="35"/>
      <c r="T38" s="35"/>
      <c r="U38" s="35"/>
      <c r="V38" s="35"/>
      <c r="W38" s="36"/>
      <c r="X38" s="36"/>
      <c r="Y38" s="31">
        <v>1</v>
      </c>
      <c r="Z38" s="31"/>
      <c r="AA38" s="25">
        <v>5984</v>
      </c>
      <c r="AB38" s="25"/>
      <c r="AC38" s="25"/>
      <c r="AD38" s="25"/>
      <c r="AE38" s="32">
        <f>Y38*AA38</f>
        <v>5984</v>
      </c>
      <c r="AF38" s="33"/>
      <c r="AG38" s="33"/>
      <c r="AH38" s="34"/>
    </row>
    <row r="39" spans="1:34" s="22" customForma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5"/>
      <c r="K39" s="25"/>
      <c r="L39" s="25"/>
      <c r="M39" s="26"/>
      <c r="N39" s="21">
        <v>29</v>
      </c>
      <c r="O39" s="27" t="s">
        <v>86</v>
      </c>
      <c r="P39" s="28"/>
      <c r="Q39" s="28"/>
      <c r="R39" s="28"/>
      <c r="S39" s="28"/>
      <c r="T39" s="28"/>
      <c r="U39" s="28"/>
      <c r="V39" s="29"/>
      <c r="W39" s="30"/>
      <c r="X39" s="30"/>
      <c r="Y39" s="31">
        <v>1</v>
      </c>
      <c r="Z39" s="31"/>
      <c r="AA39" s="25">
        <v>20166</v>
      </c>
      <c r="AB39" s="25"/>
      <c r="AC39" s="25"/>
      <c r="AD39" s="25"/>
      <c r="AE39" s="32">
        <f t="shared" ref="AE39:AE44" si="4">Y39*AA39</f>
        <v>20166</v>
      </c>
      <c r="AF39" s="33"/>
      <c r="AG39" s="33"/>
      <c r="AH39" s="34"/>
    </row>
    <row r="40" spans="1:34" s="22" customForma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5"/>
      <c r="K40" s="25"/>
      <c r="L40" s="25"/>
      <c r="M40" s="26"/>
      <c r="N40" s="21">
        <v>30</v>
      </c>
      <c r="O40" s="35" t="s">
        <v>81</v>
      </c>
      <c r="P40" s="35"/>
      <c r="Q40" s="35"/>
      <c r="R40" s="35"/>
      <c r="S40" s="35"/>
      <c r="T40" s="35"/>
      <c r="U40" s="35"/>
      <c r="V40" s="35"/>
      <c r="W40" s="36"/>
      <c r="X40" s="36"/>
      <c r="Y40" s="31">
        <v>1</v>
      </c>
      <c r="Z40" s="31"/>
      <c r="AA40" s="25">
        <v>7840</v>
      </c>
      <c r="AB40" s="25"/>
      <c r="AC40" s="25"/>
      <c r="AD40" s="25"/>
      <c r="AE40" s="32">
        <f t="shared" ref="AE40" si="5">Y40*AA40</f>
        <v>7840</v>
      </c>
      <c r="AF40" s="33"/>
      <c r="AG40" s="33"/>
      <c r="AH40" s="34"/>
    </row>
    <row r="41" spans="1:34" s="22" customForma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5"/>
      <c r="K41" s="25"/>
      <c r="L41" s="25"/>
      <c r="M41" s="26"/>
      <c r="N41" s="21">
        <v>31</v>
      </c>
      <c r="O41" s="35" t="s">
        <v>87</v>
      </c>
      <c r="P41" s="35"/>
      <c r="Q41" s="35"/>
      <c r="R41" s="35"/>
      <c r="S41" s="35"/>
      <c r="T41" s="35"/>
      <c r="U41" s="35"/>
      <c r="V41" s="35"/>
      <c r="W41" s="36"/>
      <c r="X41" s="36"/>
      <c r="Y41" s="31">
        <v>1</v>
      </c>
      <c r="Z41" s="31"/>
      <c r="AA41" s="163">
        <v>1600</v>
      </c>
      <c r="AB41" s="164"/>
      <c r="AC41" s="164"/>
      <c r="AD41" s="165"/>
      <c r="AE41" s="32">
        <f t="shared" si="4"/>
        <v>1600</v>
      </c>
      <c r="AF41" s="33"/>
      <c r="AG41" s="33"/>
      <c r="AH41" s="34"/>
    </row>
    <row r="42" spans="1:34" s="22" customForma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37"/>
      <c r="K42" s="38"/>
      <c r="L42" s="38"/>
      <c r="M42" s="39"/>
      <c r="N42" s="21">
        <v>32</v>
      </c>
      <c r="O42" s="35" t="s">
        <v>88</v>
      </c>
      <c r="P42" s="35"/>
      <c r="Q42" s="35"/>
      <c r="R42" s="35"/>
      <c r="S42" s="35"/>
      <c r="T42" s="35"/>
      <c r="U42" s="35"/>
      <c r="V42" s="35"/>
      <c r="W42" s="36"/>
      <c r="X42" s="36"/>
      <c r="Y42" s="31">
        <v>1</v>
      </c>
      <c r="Z42" s="31"/>
      <c r="AA42" s="163">
        <v>3200</v>
      </c>
      <c r="AB42" s="164"/>
      <c r="AC42" s="164"/>
      <c r="AD42" s="165"/>
      <c r="AE42" s="32">
        <f t="shared" si="4"/>
        <v>3200</v>
      </c>
      <c r="AF42" s="33"/>
      <c r="AG42" s="33"/>
      <c r="AH42" s="34"/>
    </row>
    <row r="43" spans="1:34" s="22" customForma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5"/>
      <c r="K43" s="25"/>
      <c r="L43" s="25"/>
      <c r="M43" s="26"/>
      <c r="N43" s="21">
        <v>33</v>
      </c>
      <c r="O43" s="27" t="s">
        <v>89</v>
      </c>
      <c r="P43" s="28"/>
      <c r="Q43" s="28"/>
      <c r="R43" s="28"/>
      <c r="S43" s="28"/>
      <c r="T43" s="28"/>
      <c r="U43" s="28"/>
      <c r="V43" s="29"/>
      <c r="W43" s="30"/>
      <c r="X43" s="30"/>
      <c r="Y43" s="31">
        <v>1</v>
      </c>
      <c r="Z43" s="31"/>
      <c r="AA43" s="163">
        <v>3400</v>
      </c>
      <c r="AB43" s="164"/>
      <c r="AC43" s="164"/>
      <c r="AD43" s="165"/>
      <c r="AE43" s="32">
        <f t="shared" si="4"/>
        <v>3400</v>
      </c>
      <c r="AF43" s="33"/>
      <c r="AG43" s="33"/>
      <c r="AH43" s="34"/>
    </row>
    <row r="44" spans="1:34" s="22" customForma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5"/>
      <c r="K44" s="25"/>
      <c r="L44" s="25"/>
      <c r="M44" s="26"/>
      <c r="N44" s="21">
        <v>34</v>
      </c>
      <c r="O44" s="35" t="s">
        <v>90</v>
      </c>
      <c r="P44" s="35"/>
      <c r="Q44" s="35"/>
      <c r="R44" s="35"/>
      <c r="S44" s="35"/>
      <c r="T44" s="35"/>
      <c r="U44" s="35"/>
      <c r="V44" s="35"/>
      <c r="W44" s="30"/>
      <c r="X44" s="30"/>
      <c r="Y44" s="31">
        <v>1</v>
      </c>
      <c r="Z44" s="31"/>
      <c r="AA44" s="163">
        <v>32700</v>
      </c>
      <c r="AB44" s="164"/>
      <c r="AC44" s="164"/>
      <c r="AD44" s="165"/>
      <c r="AE44" s="32">
        <f t="shared" si="4"/>
        <v>32700</v>
      </c>
      <c r="AF44" s="33"/>
      <c r="AG44" s="33"/>
      <c r="AH44" s="34"/>
    </row>
    <row r="45" spans="1:34" s="22" customForma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37"/>
      <c r="K45" s="38"/>
      <c r="L45" s="38"/>
      <c r="M45" s="39"/>
      <c r="N45" s="21">
        <v>35</v>
      </c>
      <c r="O45" s="35" t="s">
        <v>91</v>
      </c>
      <c r="P45" s="35"/>
      <c r="Q45" s="35"/>
      <c r="R45" s="35"/>
      <c r="S45" s="35"/>
      <c r="T45" s="35"/>
      <c r="U45" s="35"/>
      <c r="V45" s="35"/>
      <c r="W45" s="36"/>
      <c r="X45" s="36"/>
      <c r="Y45" s="31">
        <v>1</v>
      </c>
      <c r="Z45" s="31"/>
      <c r="AA45" s="163">
        <v>6566.25</v>
      </c>
      <c r="AB45" s="164"/>
      <c r="AC45" s="164"/>
      <c r="AD45" s="165"/>
      <c r="AE45" s="32">
        <f>Y45*AA45</f>
        <v>6566.25</v>
      </c>
      <c r="AF45" s="33"/>
      <c r="AG45" s="33"/>
      <c r="AH45" s="34"/>
    </row>
    <row r="46" spans="1:34" s="22" customForma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5"/>
      <c r="K46" s="25"/>
      <c r="L46" s="25"/>
      <c r="M46" s="26"/>
      <c r="N46" s="21">
        <v>36</v>
      </c>
      <c r="O46" s="27" t="s">
        <v>92</v>
      </c>
      <c r="P46" s="28"/>
      <c r="Q46" s="28"/>
      <c r="R46" s="28"/>
      <c r="S46" s="28"/>
      <c r="T46" s="28"/>
      <c r="U46" s="28"/>
      <c r="V46" s="29"/>
      <c r="W46" s="36"/>
      <c r="X46" s="36"/>
      <c r="Y46" s="31">
        <v>1</v>
      </c>
      <c r="Z46" s="31"/>
      <c r="AA46" s="163">
        <v>792</v>
      </c>
      <c r="AB46" s="164"/>
      <c r="AC46" s="164"/>
      <c r="AD46" s="165"/>
      <c r="AE46" s="32">
        <f t="shared" ref="AE46:AE49" si="6">Y46*AA46</f>
        <v>792</v>
      </c>
      <c r="AF46" s="33"/>
      <c r="AG46" s="33"/>
      <c r="AH46" s="34"/>
    </row>
    <row r="47" spans="1:34" s="22" customForma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5"/>
      <c r="K47" s="25"/>
      <c r="L47" s="25"/>
      <c r="M47" s="26"/>
      <c r="N47" s="21">
        <v>37</v>
      </c>
      <c r="O47" s="35" t="s">
        <v>93</v>
      </c>
      <c r="P47" s="35"/>
      <c r="Q47" s="35"/>
      <c r="R47" s="35"/>
      <c r="S47" s="35"/>
      <c r="T47" s="35"/>
      <c r="U47" s="35"/>
      <c r="V47" s="35"/>
      <c r="W47" s="36"/>
      <c r="X47" s="36"/>
      <c r="Y47" s="31">
        <v>1</v>
      </c>
      <c r="Z47" s="31"/>
      <c r="AA47" s="163">
        <v>1600</v>
      </c>
      <c r="AB47" s="164"/>
      <c r="AC47" s="164"/>
      <c r="AD47" s="165"/>
      <c r="AE47" s="32">
        <f t="shared" si="6"/>
        <v>1600</v>
      </c>
      <c r="AF47" s="33"/>
      <c r="AG47" s="33"/>
      <c r="AH47" s="34"/>
    </row>
    <row r="48" spans="1:34" s="22" customForma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37"/>
      <c r="K48" s="38"/>
      <c r="L48" s="38"/>
      <c r="M48" s="39"/>
      <c r="N48" s="21">
        <v>39</v>
      </c>
      <c r="O48" s="35" t="s">
        <v>94</v>
      </c>
      <c r="P48" s="35"/>
      <c r="Q48" s="35"/>
      <c r="R48" s="35"/>
      <c r="S48" s="35"/>
      <c r="T48" s="35"/>
      <c r="U48" s="35"/>
      <c r="V48" s="35"/>
      <c r="W48" s="30"/>
      <c r="X48" s="30"/>
      <c r="Y48" s="31">
        <v>1</v>
      </c>
      <c r="Z48" s="31"/>
      <c r="AA48" s="163">
        <v>7880</v>
      </c>
      <c r="AB48" s="164"/>
      <c r="AC48" s="164"/>
      <c r="AD48" s="165"/>
      <c r="AE48" s="32">
        <f t="shared" si="6"/>
        <v>7880</v>
      </c>
      <c r="AF48" s="33"/>
      <c r="AG48" s="33"/>
      <c r="AH48" s="34"/>
    </row>
    <row r="49" spans="1:34" s="22" customForma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5"/>
      <c r="K49" s="25"/>
      <c r="L49" s="25"/>
      <c r="M49" s="26"/>
      <c r="N49" s="21">
        <v>39</v>
      </c>
      <c r="O49" s="27" t="s">
        <v>95</v>
      </c>
      <c r="P49" s="28"/>
      <c r="Q49" s="28"/>
      <c r="R49" s="28"/>
      <c r="S49" s="28"/>
      <c r="T49" s="28"/>
      <c r="U49" s="28"/>
      <c r="V49" s="29"/>
      <c r="W49" s="36"/>
      <c r="X49" s="36"/>
      <c r="Y49" s="31">
        <v>1</v>
      </c>
      <c r="Z49" s="31"/>
      <c r="AA49" s="25">
        <v>500</v>
      </c>
      <c r="AB49" s="25"/>
      <c r="AC49" s="25"/>
      <c r="AD49" s="25"/>
      <c r="AE49" s="32">
        <f t="shared" si="6"/>
        <v>500</v>
      </c>
      <c r="AF49" s="33"/>
      <c r="AG49" s="33"/>
      <c r="AH49" s="34"/>
    </row>
    <row r="50" spans="1:34" ht="18.75" customHeight="1" x14ac:dyDescent="0.25">
      <c r="A50" s="93" t="s">
        <v>17</v>
      </c>
      <c r="B50" s="94"/>
      <c r="C50" s="94"/>
      <c r="D50" s="94"/>
      <c r="E50" s="94"/>
      <c r="F50" s="94"/>
      <c r="G50" s="94"/>
      <c r="H50" s="94"/>
      <c r="I50" s="94"/>
      <c r="J50" s="95">
        <f>SUM(J11:J22)</f>
        <v>249738</v>
      </c>
      <c r="K50" s="95"/>
      <c r="L50" s="95"/>
      <c r="M50" s="95"/>
      <c r="N50" s="94" t="s">
        <v>23</v>
      </c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4"/>
      <c r="AC50" s="94"/>
      <c r="AD50" s="94"/>
      <c r="AE50" s="166">
        <f>SUM(AE11:AE49)</f>
        <v>249738</v>
      </c>
      <c r="AF50" s="166"/>
      <c r="AG50" s="166"/>
      <c r="AH50" s="167"/>
    </row>
    <row r="51" spans="1:34" ht="18.75" customHeight="1" thickBot="1" x14ac:dyDescent="0.3">
      <c r="A51" s="96" t="s">
        <v>22</v>
      </c>
      <c r="B51" s="97"/>
      <c r="C51" s="97"/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161">
        <f>SUM(AD8+J50-AE50)</f>
        <v>0</v>
      </c>
      <c r="AF51" s="161"/>
      <c r="AG51" s="161"/>
      <c r="AH51" s="162"/>
    </row>
    <row r="52" spans="1:34" ht="6" customHeight="1" thickBot="1" x14ac:dyDescent="0.3"/>
    <row r="53" spans="1:34" x14ac:dyDescent="0.25">
      <c r="A53" s="67" t="s">
        <v>24</v>
      </c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9"/>
    </row>
    <row r="54" spans="1:34" ht="118.5" customHeight="1" thickBot="1" x14ac:dyDescent="0.3">
      <c r="A54" s="133"/>
      <c r="B54" s="134"/>
      <c r="C54" s="134"/>
      <c r="D54" s="134"/>
      <c r="E54" s="134"/>
      <c r="F54" s="134"/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4"/>
      <c r="U54" s="134"/>
      <c r="V54" s="134"/>
      <c r="W54" s="134"/>
      <c r="X54" s="134"/>
      <c r="Y54" s="134"/>
      <c r="Z54" s="134"/>
      <c r="AA54" s="134"/>
      <c r="AB54" s="134"/>
      <c r="AC54" s="134"/>
      <c r="AD54" s="134"/>
      <c r="AE54" s="134"/>
      <c r="AF54" s="134"/>
      <c r="AG54" s="134"/>
      <c r="AH54" s="135"/>
    </row>
    <row r="55" spans="1:34" ht="3.75" customHeight="1" thickBot="1" x14ac:dyDescent="0.3"/>
    <row r="56" spans="1:34" x14ac:dyDescent="0.25">
      <c r="A56" s="67" t="s">
        <v>25</v>
      </c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9"/>
    </row>
    <row r="57" spans="1:34" ht="14.25" customHeight="1" x14ac:dyDescent="0.25">
      <c r="A57" s="116" t="s">
        <v>47</v>
      </c>
      <c r="B57" s="117"/>
      <c r="C57" s="117"/>
      <c r="D57" s="117"/>
      <c r="E57" s="117"/>
      <c r="F57" s="117"/>
      <c r="G57" s="117"/>
      <c r="H57" s="117"/>
      <c r="I57" s="117"/>
      <c r="J57" s="117"/>
      <c r="K57" s="117"/>
      <c r="L57" s="117"/>
      <c r="M57" s="117"/>
      <c r="N57" s="117"/>
      <c r="O57" s="117"/>
      <c r="P57" s="117"/>
      <c r="Q57" s="117"/>
      <c r="R57" s="117"/>
      <c r="S57" s="117"/>
      <c r="T57" s="117"/>
      <c r="U57" s="117"/>
      <c r="V57" s="117"/>
      <c r="W57" s="117"/>
      <c r="X57" s="117"/>
      <c r="Y57" s="117"/>
      <c r="Z57" s="117"/>
      <c r="AA57" s="117"/>
      <c r="AB57" s="117"/>
      <c r="AC57" s="117"/>
      <c r="AD57" s="117"/>
      <c r="AE57" s="117"/>
      <c r="AF57" s="117"/>
      <c r="AG57" s="117"/>
      <c r="AH57" s="118"/>
    </row>
    <row r="58" spans="1:34" x14ac:dyDescent="0.25">
      <c r="A58" s="130" t="s">
        <v>4</v>
      </c>
      <c r="B58" s="124" t="s">
        <v>31</v>
      </c>
      <c r="C58" s="125"/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25"/>
      <c r="O58" s="125"/>
      <c r="P58" s="125"/>
      <c r="Q58" s="126"/>
      <c r="R58" s="124" t="s">
        <v>49</v>
      </c>
      <c r="S58" s="125"/>
      <c r="T58" s="125"/>
      <c r="U58" s="125"/>
      <c r="V58" s="126"/>
      <c r="W58" s="121" t="s">
        <v>27</v>
      </c>
      <c r="X58" s="122"/>
      <c r="Y58" s="122"/>
      <c r="Z58" s="122"/>
      <c r="AA58" s="122"/>
      <c r="AB58" s="123"/>
      <c r="AC58" s="113" t="s">
        <v>26</v>
      </c>
      <c r="AD58" s="113"/>
      <c r="AE58" s="113"/>
      <c r="AF58" s="114" t="s">
        <v>19</v>
      </c>
      <c r="AG58" s="114"/>
      <c r="AH58" s="115"/>
    </row>
    <row r="59" spans="1:34" x14ac:dyDescent="0.25">
      <c r="A59" s="131"/>
      <c r="B59" s="127"/>
      <c r="C59" s="128"/>
      <c r="D59" s="128"/>
      <c r="E59" s="128"/>
      <c r="F59" s="128"/>
      <c r="G59" s="128"/>
      <c r="H59" s="128"/>
      <c r="I59" s="128"/>
      <c r="J59" s="128"/>
      <c r="K59" s="128"/>
      <c r="L59" s="128"/>
      <c r="M59" s="128"/>
      <c r="N59" s="128"/>
      <c r="O59" s="128"/>
      <c r="P59" s="128"/>
      <c r="Q59" s="129"/>
      <c r="R59" s="127"/>
      <c r="S59" s="128"/>
      <c r="T59" s="128"/>
      <c r="U59" s="128"/>
      <c r="V59" s="129"/>
      <c r="W59" s="119" t="s">
        <v>28</v>
      </c>
      <c r="X59" s="120"/>
      <c r="Y59" s="121" t="s">
        <v>29</v>
      </c>
      <c r="Z59" s="123"/>
      <c r="AA59" s="121" t="s">
        <v>30</v>
      </c>
      <c r="AB59" s="123"/>
      <c r="AC59" s="113"/>
      <c r="AD59" s="113"/>
      <c r="AE59" s="113"/>
      <c r="AF59" s="114"/>
      <c r="AG59" s="114"/>
      <c r="AH59" s="115"/>
    </row>
    <row r="60" spans="1:34" x14ac:dyDescent="0.25">
      <c r="A60" s="3">
        <v>1</v>
      </c>
      <c r="B60" s="73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5"/>
      <c r="R60" s="61"/>
      <c r="S60" s="62"/>
      <c r="T60" s="62"/>
      <c r="U60" s="62"/>
      <c r="V60" s="63"/>
      <c r="W60" s="106"/>
      <c r="X60" s="107"/>
      <c r="Y60" s="108"/>
      <c r="Z60" s="109"/>
      <c r="AA60" s="132"/>
      <c r="AB60" s="109"/>
      <c r="AC60" s="110"/>
      <c r="AD60" s="111"/>
      <c r="AE60" s="112"/>
      <c r="AF60" s="91"/>
      <c r="AG60" s="91"/>
      <c r="AH60" s="92"/>
    </row>
    <row r="61" spans="1:34" x14ac:dyDescent="0.25">
      <c r="A61" s="3">
        <v>2</v>
      </c>
      <c r="B61" s="73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5"/>
      <c r="R61" s="61"/>
      <c r="S61" s="62"/>
      <c r="T61" s="62"/>
      <c r="U61" s="62"/>
      <c r="V61" s="63"/>
      <c r="W61" s="106"/>
      <c r="X61" s="107"/>
      <c r="Y61" s="108"/>
      <c r="Z61" s="109"/>
      <c r="AA61" s="132"/>
      <c r="AB61" s="109"/>
      <c r="AC61" s="110"/>
      <c r="AD61" s="111"/>
      <c r="AE61" s="112"/>
      <c r="AF61" s="91"/>
      <c r="AG61" s="91"/>
      <c r="AH61" s="92"/>
    </row>
    <row r="62" spans="1:34" x14ac:dyDescent="0.25">
      <c r="A62" s="3">
        <v>3</v>
      </c>
      <c r="B62" s="73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5"/>
      <c r="R62" s="61"/>
      <c r="S62" s="62"/>
      <c r="T62" s="62"/>
      <c r="U62" s="62"/>
      <c r="V62" s="63"/>
      <c r="W62" s="106"/>
      <c r="X62" s="107"/>
      <c r="Y62" s="108"/>
      <c r="Z62" s="109"/>
      <c r="AA62" s="108"/>
      <c r="AB62" s="109"/>
      <c r="AC62" s="110"/>
      <c r="AD62" s="111"/>
      <c r="AE62" s="112"/>
      <c r="AF62" s="91"/>
      <c r="AG62" s="91"/>
      <c r="AH62" s="92"/>
    </row>
    <row r="63" spans="1:34" x14ac:dyDescent="0.25">
      <c r="A63" s="3">
        <v>4</v>
      </c>
      <c r="B63" s="73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5"/>
      <c r="R63" s="61"/>
      <c r="S63" s="62"/>
      <c r="T63" s="62"/>
      <c r="U63" s="62"/>
      <c r="V63" s="63"/>
      <c r="W63" s="106"/>
      <c r="X63" s="107"/>
      <c r="Y63" s="108"/>
      <c r="Z63" s="109"/>
      <c r="AA63" s="108"/>
      <c r="AB63" s="109"/>
      <c r="AC63" s="110"/>
      <c r="AD63" s="111"/>
      <c r="AE63" s="112"/>
      <c r="AF63" s="91"/>
      <c r="AG63" s="91"/>
      <c r="AH63" s="92"/>
    </row>
    <row r="64" spans="1:34" x14ac:dyDescent="0.25">
      <c r="A64" s="3">
        <v>5</v>
      </c>
      <c r="B64" s="73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5"/>
      <c r="R64" s="61"/>
      <c r="S64" s="62"/>
      <c r="T64" s="62"/>
      <c r="U64" s="62"/>
      <c r="V64" s="63"/>
      <c r="W64" s="106"/>
      <c r="X64" s="107"/>
      <c r="Y64" s="108"/>
      <c r="Z64" s="109"/>
      <c r="AA64" s="108"/>
      <c r="AB64" s="109"/>
      <c r="AC64" s="110"/>
      <c r="AD64" s="111"/>
      <c r="AE64" s="112"/>
      <c r="AF64" s="91"/>
      <c r="AG64" s="91"/>
      <c r="AH64" s="92"/>
    </row>
    <row r="65" spans="1:34" x14ac:dyDescent="0.25">
      <c r="A65" s="3">
        <v>6</v>
      </c>
      <c r="B65" s="73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5"/>
      <c r="R65" s="61"/>
      <c r="S65" s="62"/>
      <c r="T65" s="62"/>
      <c r="U65" s="62"/>
      <c r="V65" s="63"/>
      <c r="W65" s="106"/>
      <c r="X65" s="107"/>
      <c r="Y65" s="108"/>
      <c r="Z65" s="109"/>
      <c r="AA65" s="108"/>
      <c r="AB65" s="109"/>
      <c r="AC65" s="110"/>
      <c r="AD65" s="111"/>
      <c r="AE65" s="112"/>
      <c r="AF65" s="91"/>
      <c r="AG65" s="91"/>
      <c r="AH65" s="92"/>
    </row>
    <row r="66" spans="1:34" x14ac:dyDescent="0.25">
      <c r="A66" s="3">
        <v>7</v>
      </c>
      <c r="B66" s="73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5"/>
      <c r="R66" s="61"/>
      <c r="S66" s="62"/>
      <c r="T66" s="62"/>
      <c r="U66" s="62"/>
      <c r="V66" s="63"/>
      <c r="W66" s="106"/>
      <c r="X66" s="107"/>
      <c r="Y66" s="108"/>
      <c r="Z66" s="109"/>
      <c r="AA66" s="108"/>
      <c r="AB66" s="109"/>
      <c r="AC66" s="110"/>
      <c r="AD66" s="111"/>
      <c r="AE66" s="112"/>
      <c r="AF66" s="91"/>
      <c r="AG66" s="91"/>
      <c r="AH66" s="92"/>
    </row>
    <row r="67" spans="1:34" x14ac:dyDescent="0.25">
      <c r="A67" s="3">
        <v>8</v>
      </c>
      <c r="B67" s="73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5"/>
      <c r="R67" s="61"/>
      <c r="S67" s="62"/>
      <c r="T67" s="62"/>
      <c r="U67" s="62"/>
      <c r="V67" s="63"/>
      <c r="W67" s="106"/>
      <c r="X67" s="107"/>
      <c r="Y67" s="108"/>
      <c r="Z67" s="109"/>
      <c r="AA67" s="108"/>
      <c r="AB67" s="109"/>
      <c r="AC67" s="110"/>
      <c r="AD67" s="111"/>
      <c r="AE67" s="112"/>
      <c r="AF67" s="91"/>
      <c r="AG67" s="91"/>
      <c r="AH67" s="92"/>
    </row>
    <row r="68" spans="1:34" x14ac:dyDescent="0.25">
      <c r="A68" s="3">
        <v>9</v>
      </c>
      <c r="B68" s="73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5"/>
      <c r="R68" s="61"/>
      <c r="S68" s="62"/>
      <c r="T68" s="62"/>
      <c r="U68" s="62"/>
      <c r="V68" s="63"/>
      <c r="W68" s="106"/>
      <c r="X68" s="107"/>
      <c r="Y68" s="108"/>
      <c r="Z68" s="109"/>
      <c r="AA68" s="108"/>
      <c r="AB68" s="109"/>
      <c r="AC68" s="110"/>
      <c r="AD68" s="111"/>
      <c r="AE68" s="112"/>
      <c r="AF68" s="91"/>
      <c r="AG68" s="91"/>
      <c r="AH68" s="92"/>
    </row>
    <row r="69" spans="1:34" x14ac:dyDescent="0.25">
      <c r="A69" s="3">
        <v>10</v>
      </c>
      <c r="B69" s="73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5"/>
      <c r="R69" s="61"/>
      <c r="S69" s="62"/>
      <c r="T69" s="62"/>
      <c r="U69" s="62"/>
      <c r="V69" s="63"/>
      <c r="W69" s="106"/>
      <c r="X69" s="107"/>
      <c r="Y69" s="108"/>
      <c r="Z69" s="109"/>
      <c r="AA69" s="108"/>
      <c r="AB69" s="109"/>
      <c r="AC69" s="110"/>
      <c r="AD69" s="111"/>
      <c r="AE69" s="112"/>
      <c r="AF69" s="91"/>
      <c r="AG69" s="91"/>
      <c r="AH69" s="92"/>
    </row>
    <row r="70" spans="1:34" x14ac:dyDescent="0.25">
      <c r="A70" s="3">
        <v>11</v>
      </c>
      <c r="B70" s="73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5"/>
      <c r="R70" s="61"/>
      <c r="S70" s="62"/>
      <c r="T70" s="62"/>
      <c r="U70" s="62"/>
      <c r="V70" s="63"/>
      <c r="W70" s="106"/>
      <c r="X70" s="107"/>
      <c r="Y70" s="108"/>
      <c r="Z70" s="109"/>
      <c r="AA70" s="108"/>
      <c r="AB70" s="109"/>
      <c r="AC70" s="110"/>
      <c r="AD70" s="111"/>
      <c r="AE70" s="112"/>
      <c r="AF70" s="91"/>
      <c r="AG70" s="91"/>
      <c r="AH70" s="92"/>
    </row>
    <row r="71" spans="1:34" x14ac:dyDescent="0.25">
      <c r="A71" s="3">
        <v>12</v>
      </c>
      <c r="B71" s="73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5"/>
      <c r="R71" s="61"/>
      <c r="S71" s="62"/>
      <c r="T71" s="62"/>
      <c r="U71" s="62"/>
      <c r="V71" s="63"/>
      <c r="W71" s="106"/>
      <c r="X71" s="107"/>
      <c r="Y71" s="108"/>
      <c r="Z71" s="109"/>
      <c r="AA71" s="108"/>
      <c r="AB71" s="109"/>
      <c r="AC71" s="110"/>
      <c r="AD71" s="111"/>
      <c r="AE71" s="112"/>
      <c r="AF71" s="91"/>
      <c r="AG71" s="91"/>
      <c r="AH71" s="92"/>
    </row>
    <row r="72" spans="1:34" x14ac:dyDescent="0.25">
      <c r="A72" s="3">
        <v>13</v>
      </c>
      <c r="B72" s="73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5"/>
      <c r="R72" s="61"/>
      <c r="S72" s="62"/>
      <c r="T72" s="62"/>
      <c r="U72" s="62"/>
      <c r="V72" s="63"/>
      <c r="W72" s="106"/>
      <c r="X72" s="107"/>
      <c r="Y72" s="61"/>
      <c r="Z72" s="63"/>
      <c r="AA72" s="61"/>
      <c r="AB72" s="63"/>
      <c r="AC72" s="90"/>
      <c r="AD72" s="90"/>
      <c r="AE72" s="90"/>
      <c r="AF72" s="91"/>
      <c r="AG72" s="91"/>
      <c r="AH72" s="92"/>
    </row>
    <row r="73" spans="1:34" x14ac:dyDescent="0.25">
      <c r="A73" s="3">
        <v>14</v>
      </c>
      <c r="B73" s="73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5"/>
      <c r="R73" s="61"/>
      <c r="S73" s="62"/>
      <c r="T73" s="62"/>
      <c r="U73" s="62"/>
      <c r="V73" s="63"/>
      <c r="W73" s="106"/>
      <c r="X73" s="107"/>
      <c r="Y73" s="61"/>
      <c r="Z73" s="63"/>
      <c r="AA73" s="61"/>
      <c r="AB73" s="63"/>
      <c r="AC73" s="90"/>
      <c r="AD73" s="90"/>
      <c r="AE73" s="90"/>
      <c r="AF73" s="91"/>
      <c r="AG73" s="91"/>
      <c r="AH73" s="92"/>
    </row>
    <row r="74" spans="1:34" x14ac:dyDescent="0.25">
      <c r="A74" s="3">
        <v>15</v>
      </c>
      <c r="B74" s="73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5"/>
      <c r="R74" s="61"/>
      <c r="S74" s="62"/>
      <c r="T74" s="62"/>
      <c r="U74" s="62"/>
      <c r="V74" s="63"/>
      <c r="W74" s="106"/>
      <c r="X74" s="107"/>
      <c r="Y74" s="61"/>
      <c r="Z74" s="63"/>
      <c r="AA74" s="61"/>
      <c r="AB74" s="63"/>
      <c r="AC74" s="90"/>
      <c r="AD74" s="90"/>
      <c r="AE74" s="90"/>
      <c r="AF74" s="91"/>
      <c r="AG74" s="91"/>
      <c r="AH74" s="92"/>
    </row>
    <row r="75" spans="1:34" x14ac:dyDescent="0.25">
      <c r="A75" s="3">
        <v>16</v>
      </c>
      <c r="B75" s="73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5"/>
      <c r="R75" s="61"/>
      <c r="S75" s="62"/>
      <c r="T75" s="62"/>
      <c r="U75" s="62"/>
      <c r="V75" s="63"/>
      <c r="W75" s="106"/>
      <c r="X75" s="107"/>
      <c r="Y75" s="61"/>
      <c r="Z75" s="63"/>
      <c r="AA75" s="61"/>
      <c r="AB75" s="63"/>
      <c r="AC75" s="90"/>
      <c r="AD75" s="90"/>
      <c r="AE75" s="90"/>
      <c r="AF75" s="91"/>
      <c r="AG75" s="91"/>
      <c r="AH75" s="92"/>
    </row>
    <row r="76" spans="1:34" x14ac:dyDescent="0.25">
      <c r="A76" s="3">
        <v>17</v>
      </c>
      <c r="B76" s="73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5"/>
      <c r="R76" s="61"/>
      <c r="S76" s="62"/>
      <c r="T76" s="62"/>
      <c r="U76" s="62"/>
      <c r="V76" s="63"/>
      <c r="W76" s="106"/>
      <c r="X76" s="107"/>
      <c r="Y76" s="61"/>
      <c r="Z76" s="63"/>
      <c r="AA76" s="61"/>
      <c r="AB76" s="63"/>
      <c r="AC76" s="90"/>
      <c r="AD76" s="90"/>
      <c r="AE76" s="90"/>
      <c r="AF76" s="91"/>
      <c r="AG76" s="91"/>
      <c r="AH76" s="92"/>
    </row>
    <row r="77" spans="1:34" x14ac:dyDescent="0.25">
      <c r="A77" s="3">
        <v>18</v>
      </c>
      <c r="B77" s="73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5"/>
      <c r="R77" s="61"/>
      <c r="S77" s="62"/>
      <c r="T77" s="62"/>
      <c r="U77" s="62"/>
      <c r="V77" s="63"/>
      <c r="W77" s="106"/>
      <c r="X77" s="107"/>
      <c r="Y77" s="61"/>
      <c r="Z77" s="63"/>
      <c r="AA77" s="61"/>
      <c r="AB77" s="63"/>
      <c r="AC77" s="90"/>
      <c r="AD77" s="90"/>
      <c r="AE77" s="90"/>
      <c r="AF77" s="91"/>
      <c r="AG77" s="91"/>
      <c r="AH77" s="92"/>
    </row>
    <row r="78" spans="1:34" x14ac:dyDescent="0.25">
      <c r="A78" s="3">
        <v>19</v>
      </c>
      <c r="B78" s="73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  <c r="Q78" s="75"/>
      <c r="R78" s="61"/>
      <c r="S78" s="62"/>
      <c r="T78" s="62"/>
      <c r="U78" s="62"/>
      <c r="V78" s="63"/>
      <c r="W78" s="106"/>
      <c r="X78" s="107"/>
      <c r="Y78" s="61"/>
      <c r="Z78" s="63"/>
      <c r="AA78" s="61"/>
      <c r="AB78" s="63"/>
      <c r="AC78" s="90"/>
      <c r="AD78" s="90"/>
      <c r="AE78" s="90"/>
      <c r="AF78" s="91"/>
      <c r="AG78" s="91"/>
      <c r="AH78" s="92"/>
    </row>
    <row r="79" spans="1:34" x14ac:dyDescent="0.25">
      <c r="A79" s="3">
        <v>20</v>
      </c>
      <c r="B79" s="73"/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5"/>
      <c r="R79" s="61"/>
      <c r="S79" s="62"/>
      <c r="T79" s="62"/>
      <c r="U79" s="62"/>
      <c r="V79" s="63"/>
      <c r="W79" s="106"/>
      <c r="X79" s="107"/>
      <c r="Y79" s="61"/>
      <c r="Z79" s="63"/>
      <c r="AA79" s="61"/>
      <c r="AB79" s="63"/>
      <c r="AC79" s="90"/>
      <c r="AD79" s="90"/>
      <c r="AE79" s="90"/>
      <c r="AF79" s="91"/>
      <c r="AG79" s="91"/>
      <c r="AH79" s="92"/>
    </row>
    <row r="80" spans="1:34" x14ac:dyDescent="0.25">
      <c r="A80" s="3">
        <v>21</v>
      </c>
      <c r="B80" s="73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5"/>
      <c r="R80" s="61"/>
      <c r="S80" s="62"/>
      <c r="T80" s="62"/>
      <c r="U80" s="62"/>
      <c r="V80" s="63"/>
      <c r="W80" s="106"/>
      <c r="X80" s="107"/>
      <c r="Y80" s="61"/>
      <c r="Z80" s="63"/>
      <c r="AA80" s="61"/>
      <c r="AB80" s="63"/>
      <c r="AC80" s="90"/>
      <c r="AD80" s="90"/>
      <c r="AE80" s="90"/>
      <c r="AF80" s="91"/>
      <c r="AG80" s="91"/>
      <c r="AH80" s="92"/>
    </row>
    <row r="81" spans="1:34" x14ac:dyDescent="0.25">
      <c r="A81" s="3">
        <v>22</v>
      </c>
      <c r="B81" s="73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5"/>
      <c r="R81" s="61"/>
      <c r="S81" s="62"/>
      <c r="T81" s="62"/>
      <c r="U81" s="62"/>
      <c r="V81" s="63"/>
      <c r="W81" s="106"/>
      <c r="X81" s="107"/>
      <c r="Y81" s="61"/>
      <c r="Z81" s="63"/>
      <c r="AA81" s="61"/>
      <c r="AB81" s="63"/>
      <c r="AC81" s="90"/>
      <c r="AD81" s="90"/>
      <c r="AE81" s="90"/>
      <c r="AF81" s="91"/>
      <c r="AG81" s="91"/>
      <c r="AH81" s="92"/>
    </row>
    <row r="82" spans="1:34" x14ac:dyDescent="0.25">
      <c r="A82" s="3">
        <v>23</v>
      </c>
      <c r="B82" s="73"/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4"/>
      <c r="P82" s="74"/>
      <c r="Q82" s="75"/>
      <c r="R82" s="61"/>
      <c r="S82" s="62"/>
      <c r="T82" s="62"/>
      <c r="U82" s="62"/>
      <c r="V82" s="63"/>
      <c r="W82" s="106"/>
      <c r="X82" s="107"/>
      <c r="Y82" s="61"/>
      <c r="Z82" s="63"/>
      <c r="AA82" s="61"/>
      <c r="AB82" s="63"/>
      <c r="AC82" s="90"/>
      <c r="AD82" s="90"/>
      <c r="AE82" s="90"/>
      <c r="AF82" s="91"/>
      <c r="AG82" s="91"/>
      <c r="AH82" s="92"/>
    </row>
    <row r="83" spans="1:34" x14ac:dyDescent="0.25">
      <c r="A83" s="3">
        <v>24</v>
      </c>
      <c r="B83" s="73"/>
      <c r="C83" s="74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5"/>
      <c r="R83" s="61"/>
      <c r="S83" s="62"/>
      <c r="T83" s="62"/>
      <c r="U83" s="62"/>
      <c r="V83" s="63"/>
      <c r="W83" s="106"/>
      <c r="X83" s="107"/>
      <c r="Y83" s="61"/>
      <c r="Z83" s="63"/>
      <c r="AA83" s="61"/>
      <c r="AB83" s="63"/>
      <c r="AC83" s="90"/>
      <c r="AD83" s="90"/>
      <c r="AE83" s="90"/>
      <c r="AF83" s="91"/>
      <c r="AG83" s="91"/>
      <c r="AH83" s="92"/>
    </row>
    <row r="84" spans="1:34" x14ac:dyDescent="0.25">
      <c r="A84" s="3">
        <v>25</v>
      </c>
      <c r="B84" s="73"/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4"/>
      <c r="P84" s="74"/>
      <c r="Q84" s="75"/>
      <c r="R84" s="61"/>
      <c r="S84" s="62"/>
      <c r="T84" s="62"/>
      <c r="U84" s="62"/>
      <c r="V84" s="63"/>
      <c r="W84" s="106"/>
      <c r="X84" s="107"/>
      <c r="Y84" s="108"/>
      <c r="Z84" s="109"/>
      <c r="AA84" s="132"/>
      <c r="AB84" s="109"/>
      <c r="AC84" s="110"/>
      <c r="AD84" s="111"/>
      <c r="AE84" s="112"/>
      <c r="AF84" s="91"/>
      <c r="AG84" s="91"/>
      <c r="AH84" s="92"/>
    </row>
    <row r="85" spans="1:34" x14ac:dyDescent="0.25">
      <c r="A85" s="3">
        <v>26</v>
      </c>
      <c r="B85" s="73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  <c r="P85" s="74"/>
      <c r="Q85" s="75"/>
      <c r="R85" s="61"/>
      <c r="S85" s="62"/>
      <c r="T85" s="62"/>
      <c r="U85" s="62"/>
      <c r="V85" s="63"/>
      <c r="W85" s="106"/>
      <c r="X85" s="107"/>
      <c r="Y85" s="108"/>
      <c r="Z85" s="109"/>
      <c r="AA85" s="132"/>
      <c r="AB85" s="109"/>
      <c r="AC85" s="110"/>
      <c r="AD85" s="111"/>
      <c r="AE85" s="112"/>
      <c r="AF85" s="91"/>
      <c r="AG85" s="91"/>
      <c r="AH85" s="92"/>
    </row>
    <row r="86" spans="1:34" x14ac:dyDescent="0.25">
      <c r="A86" s="3">
        <v>27</v>
      </c>
      <c r="B86" s="73"/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4"/>
      <c r="P86" s="74"/>
      <c r="Q86" s="75"/>
      <c r="R86" s="61"/>
      <c r="S86" s="62"/>
      <c r="T86" s="62"/>
      <c r="U86" s="62"/>
      <c r="V86" s="63"/>
      <c r="W86" s="106"/>
      <c r="X86" s="107"/>
      <c r="Y86" s="108"/>
      <c r="Z86" s="109"/>
      <c r="AA86" s="108"/>
      <c r="AB86" s="109"/>
      <c r="AC86" s="110"/>
      <c r="AD86" s="111"/>
      <c r="AE86" s="112"/>
      <c r="AF86" s="91"/>
      <c r="AG86" s="91"/>
      <c r="AH86" s="92"/>
    </row>
    <row r="87" spans="1:34" x14ac:dyDescent="0.25">
      <c r="A87" s="3">
        <v>28</v>
      </c>
      <c r="B87" s="73"/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4"/>
      <c r="P87" s="74"/>
      <c r="Q87" s="75"/>
      <c r="R87" s="61"/>
      <c r="S87" s="62"/>
      <c r="T87" s="62"/>
      <c r="U87" s="62"/>
      <c r="V87" s="63"/>
      <c r="W87" s="106"/>
      <c r="X87" s="107"/>
      <c r="Y87" s="108"/>
      <c r="Z87" s="109"/>
      <c r="AA87" s="108"/>
      <c r="AB87" s="109"/>
      <c r="AC87" s="110"/>
      <c r="AD87" s="111"/>
      <c r="AE87" s="112"/>
      <c r="AF87" s="91"/>
      <c r="AG87" s="91"/>
      <c r="AH87" s="92"/>
    </row>
    <row r="88" spans="1:34" x14ac:dyDescent="0.25">
      <c r="A88" s="3">
        <v>29</v>
      </c>
      <c r="B88" s="73"/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4"/>
      <c r="P88" s="74"/>
      <c r="Q88" s="75"/>
      <c r="R88" s="61"/>
      <c r="S88" s="62"/>
      <c r="T88" s="62"/>
      <c r="U88" s="62"/>
      <c r="V88" s="63"/>
      <c r="W88" s="106"/>
      <c r="X88" s="107"/>
      <c r="Y88" s="108"/>
      <c r="Z88" s="109"/>
      <c r="AA88" s="108"/>
      <c r="AB88" s="109"/>
      <c r="AC88" s="110"/>
      <c r="AD88" s="111"/>
      <c r="AE88" s="112"/>
      <c r="AF88" s="91"/>
      <c r="AG88" s="91"/>
      <c r="AH88" s="92"/>
    </row>
    <row r="89" spans="1:34" x14ac:dyDescent="0.25">
      <c r="A89" s="3">
        <v>30</v>
      </c>
      <c r="B89" s="73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5"/>
      <c r="R89" s="61"/>
      <c r="S89" s="62"/>
      <c r="T89" s="62"/>
      <c r="U89" s="62"/>
      <c r="V89" s="63"/>
      <c r="W89" s="106"/>
      <c r="X89" s="107"/>
      <c r="Y89" s="108"/>
      <c r="Z89" s="109"/>
      <c r="AA89" s="108"/>
      <c r="AB89" s="109"/>
      <c r="AC89" s="110"/>
      <c r="AD89" s="111"/>
      <c r="AE89" s="112"/>
      <c r="AF89" s="91"/>
      <c r="AG89" s="91"/>
      <c r="AH89" s="92"/>
    </row>
    <row r="90" spans="1:34" x14ac:dyDescent="0.25">
      <c r="A90" s="3">
        <v>31</v>
      </c>
      <c r="B90" s="73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5"/>
      <c r="R90" s="61"/>
      <c r="S90" s="62"/>
      <c r="T90" s="62"/>
      <c r="U90" s="62"/>
      <c r="V90" s="63"/>
      <c r="W90" s="106"/>
      <c r="X90" s="107"/>
      <c r="Y90" s="108"/>
      <c r="Z90" s="109"/>
      <c r="AA90" s="108"/>
      <c r="AB90" s="109"/>
      <c r="AC90" s="110"/>
      <c r="AD90" s="111"/>
      <c r="AE90" s="112"/>
      <c r="AF90" s="91"/>
      <c r="AG90" s="91"/>
      <c r="AH90" s="92"/>
    </row>
    <row r="91" spans="1:34" x14ac:dyDescent="0.25">
      <c r="A91" s="3">
        <v>32</v>
      </c>
      <c r="B91" s="73"/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4"/>
      <c r="P91" s="74"/>
      <c r="Q91" s="75"/>
      <c r="R91" s="61"/>
      <c r="S91" s="62"/>
      <c r="T91" s="62"/>
      <c r="U91" s="62"/>
      <c r="V91" s="63"/>
      <c r="W91" s="106"/>
      <c r="X91" s="107"/>
      <c r="Y91" s="108"/>
      <c r="Z91" s="109"/>
      <c r="AA91" s="108"/>
      <c r="AB91" s="109"/>
      <c r="AC91" s="110"/>
      <c r="AD91" s="111"/>
      <c r="AE91" s="112"/>
      <c r="AF91" s="91"/>
      <c r="AG91" s="91"/>
      <c r="AH91" s="92"/>
    </row>
    <row r="92" spans="1:34" x14ac:dyDescent="0.25">
      <c r="A92" s="3">
        <v>33</v>
      </c>
      <c r="B92" s="73"/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4"/>
      <c r="P92" s="74"/>
      <c r="Q92" s="75"/>
      <c r="R92" s="61"/>
      <c r="S92" s="62"/>
      <c r="T92" s="62"/>
      <c r="U92" s="62"/>
      <c r="V92" s="63"/>
      <c r="W92" s="106"/>
      <c r="X92" s="107"/>
      <c r="Y92" s="108"/>
      <c r="Z92" s="109"/>
      <c r="AA92" s="108"/>
      <c r="AB92" s="109"/>
      <c r="AC92" s="110"/>
      <c r="AD92" s="111"/>
      <c r="AE92" s="112"/>
      <c r="AF92" s="91"/>
      <c r="AG92" s="91"/>
      <c r="AH92" s="92"/>
    </row>
    <row r="93" spans="1:34" x14ac:dyDescent="0.25">
      <c r="A93" s="3">
        <v>34</v>
      </c>
      <c r="B93" s="73"/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4"/>
      <c r="P93" s="74"/>
      <c r="Q93" s="75"/>
      <c r="R93" s="61"/>
      <c r="S93" s="62"/>
      <c r="T93" s="62"/>
      <c r="U93" s="62"/>
      <c r="V93" s="63"/>
      <c r="W93" s="106"/>
      <c r="X93" s="107"/>
      <c r="Y93" s="108"/>
      <c r="Z93" s="109"/>
      <c r="AA93" s="108"/>
      <c r="AB93" s="109"/>
      <c r="AC93" s="110"/>
      <c r="AD93" s="111"/>
      <c r="AE93" s="112"/>
      <c r="AF93" s="91"/>
      <c r="AG93" s="91"/>
      <c r="AH93" s="92"/>
    </row>
    <row r="94" spans="1:34" x14ac:dyDescent="0.25">
      <c r="A94" s="3">
        <v>35</v>
      </c>
      <c r="B94" s="73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5"/>
      <c r="R94" s="61"/>
      <c r="S94" s="62"/>
      <c r="T94" s="62"/>
      <c r="U94" s="62"/>
      <c r="V94" s="63"/>
      <c r="W94" s="106"/>
      <c r="X94" s="107"/>
      <c r="Y94" s="108"/>
      <c r="Z94" s="109"/>
      <c r="AA94" s="108"/>
      <c r="AB94" s="109"/>
      <c r="AC94" s="110"/>
      <c r="AD94" s="111"/>
      <c r="AE94" s="112"/>
      <c r="AF94" s="91"/>
      <c r="AG94" s="91"/>
      <c r="AH94" s="92"/>
    </row>
    <row r="95" spans="1:34" x14ac:dyDescent="0.25">
      <c r="A95" s="3">
        <v>36</v>
      </c>
      <c r="B95" s="73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5"/>
      <c r="R95" s="61"/>
      <c r="S95" s="62"/>
      <c r="T95" s="62"/>
      <c r="U95" s="62"/>
      <c r="V95" s="63"/>
      <c r="W95" s="106"/>
      <c r="X95" s="107"/>
      <c r="Y95" s="108"/>
      <c r="Z95" s="109"/>
      <c r="AA95" s="108"/>
      <c r="AB95" s="109"/>
      <c r="AC95" s="110"/>
      <c r="AD95" s="111"/>
      <c r="AE95" s="112"/>
      <c r="AF95" s="91"/>
      <c r="AG95" s="91"/>
      <c r="AH95" s="92"/>
    </row>
    <row r="96" spans="1:34" x14ac:dyDescent="0.25">
      <c r="A96" s="3">
        <v>37</v>
      </c>
      <c r="B96" s="73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5"/>
      <c r="R96" s="61"/>
      <c r="S96" s="62"/>
      <c r="T96" s="62"/>
      <c r="U96" s="62"/>
      <c r="V96" s="63"/>
      <c r="W96" s="106"/>
      <c r="X96" s="107"/>
      <c r="Y96" s="61"/>
      <c r="Z96" s="63"/>
      <c r="AA96" s="61"/>
      <c r="AB96" s="63"/>
      <c r="AC96" s="90"/>
      <c r="AD96" s="90"/>
      <c r="AE96" s="90"/>
      <c r="AF96" s="91"/>
      <c r="AG96" s="91"/>
      <c r="AH96" s="92"/>
    </row>
    <row r="97" spans="1:34" x14ac:dyDescent="0.25">
      <c r="A97" s="3">
        <v>38</v>
      </c>
      <c r="B97" s="73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5"/>
      <c r="R97" s="61"/>
      <c r="S97" s="62"/>
      <c r="T97" s="62"/>
      <c r="U97" s="62"/>
      <c r="V97" s="63"/>
      <c r="W97" s="106"/>
      <c r="X97" s="107"/>
      <c r="Y97" s="61"/>
      <c r="Z97" s="63"/>
      <c r="AA97" s="61"/>
      <c r="AB97" s="63"/>
      <c r="AC97" s="90"/>
      <c r="AD97" s="90"/>
      <c r="AE97" s="90"/>
      <c r="AF97" s="91"/>
      <c r="AG97" s="91"/>
      <c r="AH97" s="92"/>
    </row>
    <row r="98" spans="1:34" x14ac:dyDescent="0.25">
      <c r="A98" s="3">
        <v>39</v>
      </c>
      <c r="B98" s="73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5"/>
      <c r="R98" s="61"/>
      <c r="S98" s="62"/>
      <c r="T98" s="62"/>
      <c r="U98" s="62"/>
      <c r="V98" s="63"/>
      <c r="W98" s="106"/>
      <c r="X98" s="107"/>
      <c r="Y98" s="61"/>
      <c r="Z98" s="63"/>
      <c r="AA98" s="61"/>
      <c r="AB98" s="63"/>
      <c r="AC98" s="90"/>
      <c r="AD98" s="90"/>
      <c r="AE98" s="90"/>
      <c r="AF98" s="91"/>
      <c r="AG98" s="91"/>
      <c r="AH98" s="92"/>
    </row>
    <row r="99" spans="1:34" x14ac:dyDescent="0.25">
      <c r="A99" s="3">
        <v>40</v>
      </c>
      <c r="B99" s="73"/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4"/>
      <c r="P99" s="74"/>
      <c r="Q99" s="75"/>
      <c r="R99" s="61"/>
      <c r="S99" s="62"/>
      <c r="T99" s="62"/>
      <c r="U99" s="62"/>
      <c r="V99" s="63"/>
      <c r="W99" s="106"/>
      <c r="X99" s="107"/>
      <c r="Y99" s="61"/>
      <c r="Z99" s="63"/>
      <c r="AA99" s="61"/>
      <c r="AB99" s="63"/>
      <c r="AC99" s="90"/>
      <c r="AD99" s="90"/>
      <c r="AE99" s="90"/>
      <c r="AF99" s="91"/>
      <c r="AG99" s="91"/>
      <c r="AH99" s="92"/>
    </row>
    <row r="100" spans="1:34" ht="16.5" thickBot="1" x14ac:dyDescent="0.3">
      <c r="A100" s="86" t="s">
        <v>7</v>
      </c>
      <c r="B100" s="87"/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8">
        <f>SUM(AF60:AH83)</f>
        <v>0</v>
      </c>
      <c r="AG100" s="87"/>
      <c r="AH100" s="89"/>
    </row>
    <row r="101" spans="1:34" ht="3.75" customHeight="1" thickBot="1" x14ac:dyDescent="0.3"/>
    <row r="102" spans="1:34" x14ac:dyDescent="0.25">
      <c r="A102" s="83" t="s">
        <v>32</v>
      </c>
      <c r="B102" s="84"/>
      <c r="C102" s="84"/>
      <c r="D102" s="84"/>
      <c r="E102" s="84"/>
      <c r="F102" s="84"/>
      <c r="G102" s="84"/>
      <c r="H102" s="84"/>
      <c r="I102" s="84"/>
      <c r="J102" s="84"/>
      <c r="K102" s="84"/>
      <c r="L102" s="84"/>
      <c r="M102" s="84"/>
      <c r="N102" s="84"/>
      <c r="O102" s="84"/>
      <c r="P102" s="84"/>
      <c r="Q102" s="84"/>
      <c r="R102" s="84"/>
      <c r="S102" s="84"/>
      <c r="T102" s="84"/>
      <c r="U102" s="84"/>
      <c r="V102" s="84"/>
      <c r="W102" s="84"/>
      <c r="X102" s="84"/>
      <c r="Y102" s="84"/>
      <c r="Z102" s="84"/>
      <c r="AA102" s="84"/>
      <c r="AB102" s="84"/>
      <c r="AC102" s="84"/>
      <c r="AD102" s="84"/>
      <c r="AE102" s="84"/>
      <c r="AF102" s="84"/>
      <c r="AG102" s="84"/>
      <c r="AH102" s="85"/>
    </row>
    <row r="103" spans="1:34" ht="96.75" customHeight="1" thickBot="1" x14ac:dyDescent="0.3">
      <c r="A103" s="64"/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/>
      <c r="Z103" s="65"/>
      <c r="AA103" s="65"/>
      <c r="AB103" s="65"/>
      <c r="AC103" s="65"/>
      <c r="AD103" s="65"/>
      <c r="AE103" s="65"/>
      <c r="AF103" s="65"/>
      <c r="AG103" s="65"/>
      <c r="AH103" s="66"/>
    </row>
    <row r="104" spans="1:34" x14ac:dyDescent="0.25">
      <c r="A104" s="67" t="s">
        <v>33</v>
      </c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9"/>
    </row>
    <row r="105" spans="1:34" x14ac:dyDescent="0.25">
      <c r="A105" s="4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6"/>
    </row>
    <row r="106" spans="1:34" x14ac:dyDescent="0.25">
      <c r="A106" s="4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6"/>
    </row>
    <row r="107" spans="1:34" x14ac:dyDescent="0.25">
      <c r="A107" s="79" t="s">
        <v>2</v>
      </c>
      <c r="B107" s="80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  <c r="P107" s="80"/>
      <c r="Q107" s="80"/>
      <c r="R107" s="81">
        <f ca="1">TODAY()</f>
        <v>43840</v>
      </c>
      <c r="S107" s="81"/>
      <c r="T107" s="81"/>
      <c r="U107" s="81"/>
      <c r="V107" s="81"/>
      <c r="W107" s="81"/>
      <c r="X107" s="81"/>
      <c r="Y107" s="81"/>
      <c r="Z107" s="81"/>
      <c r="AA107" s="81"/>
      <c r="AB107" s="81"/>
      <c r="AC107" s="81"/>
      <c r="AD107" s="81"/>
      <c r="AE107" s="81"/>
      <c r="AF107" s="81"/>
      <c r="AG107" s="81"/>
      <c r="AH107" s="82"/>
    </row>
    <row r="108" spans="1:34" x14ac:dyDescent="0.25">
      <c r="A108" s="4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6"/>
    </row>
    <row r="109" spans="1:34" x14ac:dyDescent="0.25">
      <c r="A109" s="4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6"/>
    </row>
    <row r="110" spans="1:34" x14ac:dyDescent="0.25">
      <c r="A110" s="4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6"/>
    </row>
    <row r="111" spans="1:34" x14ac:dyDescent="0.25">
      <c r="A111" s="4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6"/>
    </row>
    <row r="112" spans="1:34" x14ac:dyDescent="0.25">
      <c r="A112" s="4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6"/>
    </row>
    <row r="113" spans="1:34" x14ac:dyDescent="0.25">
      <c r="A113" s="70" t="s">
        <v>56</v>
      </c>
      <c r="B113" s="71"/>
      <c r="C113" s="71"/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1"/>
      <c r="O113" s="71"/>
      <c r="P113" s="71"/>
      <c r="Q113" s="71" t="s">
        <v>57</v>
      </c>
      <c r="R113" s="71"/>
      <c r="S113" s="71"/>
      <c r="T113" s="71"/>
      <c r="U113" s="71"/>
      <c r="V113" s="71"/>
      <c r="W113" s="71"/>
      <c r="X113" s="71"/>
      <c r="Y113" s="71"/>
      <c r="Z113" s="71"/>
      <c r="AA113" s="71"/>
      <c r="AB113" s="71"/>
      <c r="AC113" s="71"/>
      <c r="AD113" s="71"/>
      <c r="AE113" s="71"/>
      <c r="AF113" s="71"/>
      <c r="AG113" s="71"/>
      <c r="AH113" s="72"/>
    </row>
    <row r="114" spans="1:34" x14ac:dyDescent="0.25">
      <c r="A114" s="70" t="s">
        <v>51</v>
      </c>
      <c r="B114" s="71"/>
      <c r="C114" s="71"/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1"/>
      <c r="O114" s="71"/>
      <c r="P114" s="71"/>
      <c r="Q114" s="71" t="s">
        <v>58</v>
      </c>
      <c r="R114" s="71"/>
      <c r="S114" s="71"/>
      <c r="T114" s="71"/>
      <c r="U114" s="71"/>
      <c r="V114" s="71"/>
      <c r="W114" s="71"/>
      <c r="X114" s="71"/>
      <c r="Y114" s="71"/>
      <c r="Z114" s="71"/>
      <c r="AA114" s="71"/>
      <c r="AB114" s="71"/>
      <c r="AC114" s="71"/>
      <c r="AD114" s="71"/>
      <c r="AE114" s="71"/>
      <c r="AF114" s="71"/>
      <c r="AG114" s="71"/>
      <c r="AH114" s="72"/>
    </row>
    <row r="115" spans="1:34" ht="3" customHeight="1" thickBot="1" x14ac:dyDescent="0.3">
      <c r="A115" s="76"/>
      <c r="B115" s="77"/>
      <c r="C115" s="77"/>
      <c r="D115" s="77"/>
      <c r="E115" s="77"/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  <c r="R115" s="77"/>
      <c r="S115" s="77"/>
      <c r="T115" s="77"/>
      <c r="U115" s="77"/>
      <c r="V115" s="77"/>
      <c r="W115" s="77"/>
      <c r="X115" s="77"/>
      <c r="Y115" s="77"/>
      <c r="Z115" s="77"/>
      <c r="AA115" s="77"/>
      <c r="AB115" s="77"/>
      <c r="AC115" s="77"/>
      <c r="AD115" s="77"/>
      <c r="AE115" s="77"/>
      <c r="AF115" s="77"/>
      <c r="AG115" s="77"/>
      <c r="AH115" s="78"/>
    </row>
    <row r="116" spans="1:34" ht="3.75" customHeight="1" thickBot="1" x14ac:dyDescent="0.3"/>
    <row r="117" spans="1:34" x14ac:dyDescent="0.25">
      <c r="A117" s="67" t="s">
        <v>34</v>
      </c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  <c r="U117" s="68"/>
      <c r="V117" s="68"/>
      <c r="W117" s="68"/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9"/>
    </row>
    <row r="118" spans="1:34" x14ac:dyDescent="0.25">
      <c r="A118" s="48" t="s">
        <v>35</v>
      </c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  <c r="AE118" s="49"/>
      <c r="AF118" s="49"/>
      <c r="AG118" s="49"/>
      <c r="AH118" s="50"/>
    </row>
    <row r="119" spans="1:34" ht="33" customHeight="1" x14ac:dyDescent="0.25">
      <c r="A119" s="42" t="s">
        <v>36</v>
      </c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52"/>
    </row>
    <row r="120" spans="1:34" x14ac:dyDescent="0.25">
      <c r="A120" s="7"/>
      <c r="B120" s="8" t="s">
        <v>37</v>
      </c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10"/>
    </row>
    <row r="121" spans="1:34" x14ac:dyDescent="0.25">
      <c r="A121" s="4"/>
      <c r="B121" s="53" t="s">
        <v>38</v>
      </c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R121" s="54"/>
      <c r="S121" s="54"/>
      <c r="T121" s="54"/>
      <c r="U121" s="54"/>
      <c r="V121" s="54"/>
      <c r="W121" s="54"/>
      <c r="X121" s="54"/>
      <c r="Y121" s="54"/>
      <c r="Z121" s="54"/>
      <c r="AA121" s="54"/>
      <c r="AB121" s="54"/>
      <c r="AC121" s="54"/>
      <c r="AD121" s="54"/>
      <c r="AE121" s="54"/>
      <c r="AF121" s="54"/>
      <c r="AG121" s="55"/>
      <c r="AH121" s="6"/>
    </row>
    <row r="122" spans="1:34" ht="29.25" customHeight="1" x14ac:dyDescent="0.25">
      <c r="A122" s="4"/>
      <c r="B122" s="56" t="s">
        <v>96</v>
      </c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7"/>
      <c r="AH122" s="6"/>
    </row>
    <row r="123" spans="1:34" ht="4.5" customHeight="1" x14ac:dyDescent="0.25">
      <c r="A123" s="4"/>
      <c r="B123" s="11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12"/>
      <c r="AH123" s="6"/>
    </row>
    <row r="124" spans="1:34" x14ac:dyDescent="0.25">
      <c r="A124" s="4"/>
      <c r="B124" s="58" t="s">
        <v>39</v>
      </c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  <c r="AA124" s="59"/>
      <c r="AB124" s="59"/>
      <c r="AC124" s="59"/>
      <c r="AD124" s="59"/>
      <c r="AE124" s="59"/>
      <c r="AF124" s="59"/>
      <c r="AG124" s="60"/>
      <c r="AH124" s="6"/>
    </row>
    <row r="125" spans="1:34" x14ac:dyDescent="0.25">
      <c r="A125" s="4"/>
      <c r="B125" s="11"/>
      <c r="C125" s="20" t="s">
        <v>50</v>
      </c>
      <c r="D125" s="5"/>
      <c r="E125" s="5" t="s">
        <v>40</v>
      </c>
      <c r="F125" s="5"/>
      <c r="G125" s="5"/>
      <c r="H125" s="5"/>
      <c r="I125" s="5"/>
      <c r="J125" s="5"/>
      <c r="K125" s="5"/>
      <c r="L125" s="49"/>
      <c r="M125" s="49"/>
      <c r="N125" s="49"/>
      <c r="O125" s="49"/>
      <c r="P125" s="49"/>
      <c r="Q125" s="5" t="s">
        <v>41</v>
      </c>
      <c r="R125" s="5"/>
      <c r="S125" s="5"/>
      <c r="T125" s="49"/>
      <c r="U125" s="49"/>
      <c r="V125" s="49"/>
      <c r="W125" s="5" t="s">
        <v>42</v>
      </c>
      <c r="X125" s="5"/>
      <c r="Y125" s="5"/>
      <c r="Z125" s="49"/>
      <c r="AA125" s="49"/>
      <c r="AB125" s="49"/>
      <c r="AC125" s="49"/>
      <c r="AD125" s="49"/>
      <c r="AE125" s="49"/>
      <c r="AF125" s="49"/>
      <c r="AG125" s="13" t="s">
        <v>3</v>
      </c>
      <c r="AH125" s="6"/>
    </row>
    <row r="126" spans="1:34" x14ac:dyDescent="0.25">
      <c r="A126" s="7"/>
      <c r="B126" s="14"/>
      <c r="C126" s="16"/>
      <c r="D126" s="8"/>
      <c r="E126" s="8" t="s">
        <v>43</v>
      </c>
      <c r="F126" s="40"/>
      <c r="G126" s="40"/>
      <c r="H126" s="40"/>
      <c r="I126" s="40"/>
      <c r="J126" s="40"/>
      <c r="K126" s="40"/>
      <c r="L126" s="40"/>
      <c r="M126" s="40"/>
      <c r="N126" s="40"/>
      <c r="O126" s="8" t="s">
        <v>44</v>
      </c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13"/>
      <c r="AH126" s="15"/>
    </row>
    <row r="127" spans="1:34" x14ac:dyDescent="0.25">
      <c r="A127" s="7"/>
      <c r="B127" s="14"/>
      <c r="C127" s="20"/>
      <c r="D127" s="8"/>
      <c r="E127" s="49" t="s">
        <v>48</v>
      </c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0"/>
      <c r="R127" s="40"/>
      <c r="S127" s="40"/>
      <c r="T127" s="40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F127" s="40"/>
      <c r="AG127" s="41"/>
      <c r="AH127" s="15"/>
    </row>
    <row r="128" spans="1:34" x14ac:dyDescent="0.25">
      <c r="A128" s="7"/>
      <c r="B128" s="14"/>
      <c r="C128" s="8"/>
      <c r="D128" s="8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F128" s="40"/>
      <c r="AG128" s="41"/>
      <c r="AH128" s="15"/>
    </row>
    <row r="129" spans="1:34" ht="17.25" customHeight="1" x14ac:dyDescent="0.25">
      <c r="A129" s="7"/>
      <c r="B129" s="45" t="s">
        <v>45</v>
      </c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7"/>
      <c r="AH129" s="15"/>
    </row>
    <row r="130" spans="1:34" ht="5.25" customHeight="1" x14ac:dyDescent="0.25">
      <c r="A130" s="7"/>
      <c r="B130" s="8"/>
      <c r="C130" s="8"/>
      <c r="D130" s="8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  <c r="AH130" s="15"/>
    </row>
    <row r="131" spans="1:34" ht="29.25" customHeight="1" x14ac:dyDescent="0.25">
      <c r="A131" s="42" t="s">
        <v>46</v>
      </c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4"/>
    </row>
    <row r="132" spans="1:34" ht="15.75" customHeight="1" thickBot="1" x14ac:dyDescent="0.3">
      <c r="A132" s="17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9"/>
    </row>
  </sheetData>
  <protectedRanges>
    <protectedRange sqref="Y72:AE83 A103 R103 Y96:AE99" name="Intervalo3"/>
    <protectedRange sqref="A8:A51" name="Intervalo1"/>
    <protectedRange sqref="A54" name="Intervalo2"/>
  </protectedRanges>
  <mergeCells count="619">
    <mergeCell ref="B98:Q98"/>
    <mergeCell ref="R98:V98"/>
    <mergeCell ref="W98:X98"/>
    <mergeCell ref="Y98:Z98"/>
    <mergeCell ref="AA98:AB98"/>
    <mergeCell ref="AC98:AE98"/>
    <mergeCell ref="AF98:AH98"/>
    <mergeCell ref="B99:Q99"/>
    <mergeCell ref="R99:V99"/>
    <mergeCell ref="W99:X99"/>
    <mergeCell ref="Y99:Z99"/>
    <mergeCell ref="AA99:AB99"/>
    <mergeCell ref="AC99:AE99"/>
    <mergeCell ref="AF99:AH99"/>
    <mergeCell ref="B96:Q96"/>
    <mergeCell ref="R96:V96"/>
    <mergeCell ref="W96:X96"/>
    <mergeCell ref="Y96:Z96"/>
    <mergeCell ref="AA96:AB96"/>
    <mergeCell ref="AC96:AE96"/>
    <mergeCell ref="AF96:AH96"/>
    <mergeCell ref="B97:Q97"/>
    <mergeCell ref="R97:V97"/>
    <mergeCell ref="W97:X97"/>
    <mergeCell ref="Y97:Z97"/>
    <mergeCell ref="AA97:AB97"/>
    <mergeCell ref="AC97:AE97"/>
    <mergeCell ref="AF97:AH97"/>
    <mergeCell ref="B94:Q94"/>
    <mergeCell ref="R94:V94"/>
    <mergeCell ref="W94:X94"/>
    <mergeCell ref="Y94:Z94"/>
    <mergeCell ref="AA94:AB94"/>
    <mergeCell ref="AC94:AE94"/>
    <mergeCell ref="AF94:AH94"/>
    <mergeCell ref="B95:Q95"/>
    <mergeCell ref="R95:V95"/>
    <mergeCell ref="W95:X95"/>
    <mergeCell ref="Y95:Z95"/>
    <mergeCell ref="AA95:AB95"/>
    <mergeCell ref="AC95:AE95"/>
    <mergeCell ref="AF95:AH95"/>
    <mergeCell ref="B92:Q92"/>
    <mergeCell ref="R92:V92"/>
    <mergeCell ref="W92:X92"/>
    <mergeCell ref="Y92:Z92"/>
    <mergeCell ref="AA92:AB92"/>
    <mergeCell ref="AC92:AE92"/>
    <mergeCell ref="AF92:AH92"/>
    <mergeCell ref="B93:Q93"/>
    <mergeCell ref="R93:V93"/>
    <mergeCell ref="W93:X93"/>
    <mergeCell ref="Y93:Z93"/>
    <mergeCell ref="AA93:AB93"/>
    <mergeCell ref="AC93:AE93"/>
    <mergeCell ref="AF93:AH93"/>
    <mergeCell ref="B90:Q90"/>
    <mergeCell ref="R90:V90"/>
    <mergeCell ref="W90:X90"/>
    <mergeCell ref="Y90:Z90"/>
    <mergeCell ref="AA90:AB90"/>
    <mergeCell ref="AC90:AE90"/>
    <mergeCell ref="AF90:AH90"/>
    <mergeCell ref="B91:Q91"/>
    <mergeCell ref="R91:V91"/>
    <mergeCell ref="W91:X91"/>
    <mergeCell ref="Y91:Z91"/>
    <mergeCell ref="AA91:AB91"/>
    <mergeCell ref="AC91:AE91"/>
    <mergeCell ref="AF91:AH91"/>
    <mergeCell ref="B88:Q88"/>
    <mergeCell ref="R88:V88"/>
    <mergeCell ref="W88:X88"/>
    <mergeCell ref="Y88:Z88"/>
    <mergeCell ref="AA88:AB88"/>
    <mergeCell ref="AC88:AE88"/>
    <mergeCell ref="AF88:AH88"/>
    <mergeCell ref="B89:Q89"/>
    <mergeCell ref="R89:V89"/>
    <mergeCell ref="W89:X89"/>
    <mergeCell ref="Y89:Z89"/>
    <mergeCell ref="AA89:AB89"/>
    <mergeCell ref="AC89:AE89"/>
    <mergeCell ref="AF89:AH89"/>
    <mergeCell ref="B86:Q86"/>
    <mergeCell ref="R86:V86"/>
    <mergeCell ref="W86:X86"/>
    <mergeCell ref="Y86:Z86"/>
    <mergeCell ref="AA86:AB86"/>
    <mergeCell ref="AC86:AE86"/>
    <mergeCell ref="AF86:AH86"/>
    <mergeCell ref="B87:Q87"/>
    <mergeCell ref="R87:V87"/>
    <mergeCell ref="W87:X87"/>
    <mergeCell ref="Y87:Z87"/>
    <mergeCell ref="AA87:AB87"/>
    <mergeCell ref="AC87:AE87"/>
    <mergeCell ref="AF87:AH87"/>
    <mergeCell ref="B84:Q84"/>
    <mergeCell ref="R84:V84"/>
    <mergeCell ref="W84:X84"/>
    <mergeCell ref="Y84:Z84"/>
    <mergeCell ref="AA84:AB84"/>
    <mergeCell ref="AC84:AE84"/>
    <mergeCell ref="AF84:AH84"/>
    <mergeCell ref="B85:Q85"/>
    <mergeCell ref="R85:V85"/>
    <mergeCell ref="W85:X85"/>
    <mergeCell ref="Y85:Z85"/>
    <mergeCell ref="AA85:AB85"/>
    <mergeCell ref="AC85:AE85"/>
    <mergeCell ref="AF85:AH85"/>
    <mergeCell ref="A40:I40"/>
    <mergeCell ref="J40:M40"/>
    <mergeCell ref="O40:V40"/>
    <mergeCell ref="W40:X40"/>
    <mergeCell ref="Y40:Z40"/>
    <mergeCell ref="AA40:AD40"/>
    <mergeCell ref="AE40:AH40"/>
    <mergeCell ref="A48:I48"/>
    <mergeCell ref="J48:M48"/>
    <mergeCell ref="O48:V48"/>
    <mergeCell ref="W48:X48"/>
    <mergeCell ref="Y48:Z48"/>
    <mergeCell ref="AA48:AD48"/>
    <mergeCell ref="AE48:AH48"/>
    <mergeCell ref="A49:I49"/>
    <mergeCell ref="J49:M49"/>
    <mergeCell ref="O49:V49"/>
    <mergeCell ref="W49:X49"/>
    <mergeCell ref="Y49:Z49"/>
    <mergeCell ref="AA49:AD49"/>
    <mergeCell ref="AE49:AH49"/>
    <mergeCell ref="A46:I46"/>
    <mergeCell ref="J46:M46"/>
    <mergeCell ref="O46:V46"/>
    <mergeCell ref="W46:X46"/>
    <mergeCell ref="Y46:Z46"/>
    <mergeCell ref="AA46:AD46"/>
    <mergeCell ref="AE46:AH46"/>
    <mergeCell ref="A47:I47"/>
    <mergeCell ref="J47:M47"/>
    <mergeCell ref="O47:V47"/>
    <mergeCell ref="W47:X47"/>
    <mergeCell ref="Y47:Z47"/>
    <mergeCell ref="AA47:AD47"/>
    <mergeCell ref="AE47:AH47"/>
    <mergeCell ref="A44:I44"/>
    <mergeCell ref="J44:M44"/>
    <mergeCell ref="O44:V44"/>
    <mergeCell ref="W44:X44"/>
    <mergeCell ref="Y44:Z44"/>
    <mergeCell ref="AA44:AD44"/>
    <mergeCell ref="AE44:AH44"/>
    <mergeCell ref="A45:I45"/>
    <mergeCell ref="J45:M45"/>
    <mergeCell ref="O45:V45"/>
    <mergeCell ref="W45:X45"/>
    <mergeCell ref="Y45:Z45"/>
    <mergeCell ref="AA45:AD45"/>
    <mergeCell ref="AE45:AH45"/>
    <mergeCell ref="A42:I42"/>
    <mergeCell ref="J42:M42"/>
    <mergeCell ref="O42:V42"/>
    <mergeCell ref="W42:X42"/>
    <mergeCell ref="Y42:Z42"/>
    <mergeCell ref="AA42:AD42"/>
    <mergeCell ref="AE42:AH42"/>
    <mergeCell ref="A43:I43"/>
    <mergeCell ref="J43:M43"/>
    <mergeCell ref="O43:V43"/>
    <mergeCell ref="W43:X43"/>
    <mergeCell ref="Y43:Z43"/>
    <mergeCell ref="AA43:AD43"/>
    <mergeCell ref="AE43:AH43"/>
    <mergeCell ref="A39:I39"/>
    <mergeCell ref="J39:M39"/>
    <mergeCell ref="O39:V39"/>
    <mergeCell ref="W39:X39"/>
    <mergeCell ref="Y39:Z39"/>
    <mergeCell ref="AA39:AD39"/>
    <mergeCell ref="AE39:AH39"/>
    <mergeCell ref="A41:I41"/>
    <mergeCell ref="J41:M41"/>
    <mergeCell ref="O41:V41"/>
    <mergeCell ref="W41:X41"/>
    <mergeCell ref="Y41:Z41"/>
    <mergeCell ref="AA41:AD41"/>
    <mergeCell ref="AE41:AH41"/>
    <mergeCell ref="A37:I37"/>
    <mergeCell ref="J37:M37"/>
    <mergeCell ref="O37:V37"/>
    <mergeCell ref="W37:X37"/>
    <mergeCell ref="Y37:Z37"/>
    <mergeCell ref="AA37:AD37"/>
    <mergeCell ref="AE37:AH37"/>
    <mergeCell ref="A38:I38"/>
    <mergeCell ref="J38:M38"/>
    <mergeCell ref="O38:V38"/>
    <mergeCell ref="W38:X38"/>
    <mergeCell ref="Y38:Z38"/>
    <mergeCell ref="AA38:AD38"/>
    <mergeCell ref="AE38:AH38"/>
    <mergeCell ref="A35:I35"/>
    <mergeCell ref="J35:M35"/>
    <mergeCell ref="O35:V35"/>
    <mergeCell ref="W35:X35"/>
    <mergeCell ref="Y35:Z35"/>
    <mergeCell ref="AA35:AD35"/>
    <mergeCell ref="AE35:AH35"/>
    <mergeCell ref="A36:I36"/>
    <mergeCell ref="J36:M36"/>
    <mergeCell ref="O36:V36"/>
    <mergeCell ref="W36:X36"/>
    <mergeCell ref="Y36:Z36"/>
    <mergeCell ref="AA36:AD36"/>
    <mergeCell ref="AE36:AH36"/>
    <mergeCell ref="A33:I33"/>
    <mergeCell ref="J33:M33"/>
    <mergeCell ref="O33:V33"/>
    <mergeCell ref="W33:X33"/>
    <mergeCell ref="Y33:Z33"/>
    <mergeCell ref="AA33:AD33"/>
    <mergeCell ref="AE33:AH33"/>
    <mergeCell ref="A34:I34"/>
    <mergeCell ref="J34:M34"/>
    <mergeCell ref="O34:V34"/>
    <mergeCell ref="W34:X34"/>
    <mergeCell ref="Y34:Z34"/>
    <mergeCell ref="AA34:AD34"/>
    <mergeCell ref="AE34:AH34"/>
    <mergeCell ref="A31:I31"/>
    <mergeCell ref="J31:M31"/>
    <mergeCell ref="O31:V31"/>
    <mergeCell ref="W31:X31"/>
    <mergeCell ref="Y31:Z31"/>
    <mergeCell ref="AA31:AD31"/>
    <mergeCell ref="AE31:AH31"/>
    <mergeCell ref="A32:I32"/>
    <mergeCell ref="J32:M32"/>
    <mergeCell ref="O32:V32"/>
    <mergeCell ref="W32:X32"/>
    <mergeCell ref="Y32:Z32"/>
    <mergeCell ref="AA32:AD32"/>
    <mergeCell ref="AE32:AH32"/>
    <mergeCell ref="A29:I29"/>
    <mergeCell ref="J29:M29"/>
    <mergeCell ref="O29:V29"/>
    <mergeCell ref="W29:X29"/>
    <mergeCell ref="Y29:Z29"/>
    <mergeCell ref="AA29:AD29"/>
    <mergeCell ref="AE29:AH29"/>
    <mergeCell ref="A30:I30"/>
    <mergeCell ref="J30:M30"/>
    <mergeCell ref="O30:V30"/>
    <mergeCell ref="W30:X30"/>
    <mergeCell ref="Y30:Z30"/>
    <mergeCell ref="AA30:AD30"/>
    <mergeCell ref="AE30:AH30"/>
    <mergeCell ref="A27:I27"/>
    <mergeCell ref="J27:M27"/>
    <mergeCell ref="O27:V27"/>
    <mergeCell ref="W27:X27"/>
    <mergeCell ref="Y27:Z27"/>
    <mergeCell ref="AA27:AD27"/>
    <mergeCell ref="AE27:AH27"/>
    <mergeCell ref="A28:I28"/>
    <mergeCell ref="J28:M28"/>
    <mergeCell ref="O28:V28"/>
    <mergeCell ref="W28:X28"/>
    <mergeCell ref="Y28:Z28"/>
    <mergeCell ref="AA28:AD28"/>
    <mergeCell ref="AE28:AH28"/>
    <mergeCell ref="A25:I25"/>
    <mergeCell ref="J25:M25"/>
    <mergeCell ref="O25:V25"/>
    <mergeCell ref="W25:X25"/>
    <mergeCell ref="Y25:Z25"/>
    <mergeCell ref="AA25:AD25"/>
    <mergeCell ref="AE25:AH25"/>
    <mergeCell ref="A26:I26"/>
    <mergeCell ref="J26:M26"/>
    <mergeCell ref="O26:V26"/>
    <mergeCell ref="W26:X26"/>
    <mergeCell ref="Y26:Z26"/>
    <mergeCell ref="AA26:AD26"/>
    <mergeCell ref="AE26:AH26"/>
    <mergeCell ref="A23:I23"/>
    <mergeCell ref="J23:M23"/>
    <mergeCell ref="O23:V23"/>
    <mergeCell ref="W23:X23"/>
    <mergeCell ref="Y23:Z23"/>
    <mergeCell ref="AA23:AD23"/>
    <mergeCell ref="AE23:AH23"/>
    <mergeCell ref="A24:I24"/>
    <mergeCell ref="J24:M24"/>
    <mergeCell ref="O24:V24"/>
    <mergeCell ref="W24:X24"/>
    <mergeCell ref="Y24:Z24"/>
    <mergeCell ref="AA24:AD24"/>
    <mergeCell ref="AE24:AH24"/>
    <mergeCell ref="O15:V15"/>
    <mergeCell ref="W15:X15"/>
    <mergeCell ref="Y15:Z15"/>
    <mergeCell ref="AA15:AD15"/>
    <mergeCell ref="AE15:AH15"/>
    <mergeCell ref="A16:I16"/>
    <mergeCell ref="J16:M16"/>
    <mergeCell ref="O16:V16"/>
    <mergeCell ref="W16:X16"/>
    <mergeCell ref="Y16:Z16"/>
    <mergeCell ref="AA16:AD16"/>
    <mergeCell ref="AE16:AH16"/>
    <mergeCell ref="A7:AH7"/>
    <mergeCell ref="A53:AH53"/>
    <mergeCell ref="A54:AH54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A10:I10"/>
    <mergeCell ref="J10:M10"/>
    <mergeCell ref="A14:I14"/>
    <mergeCell ref="J14:M14"/>
    <mergeCell ref="O14:V14"/>
    <mergeCell ref="W14:X14"/>
    <mergeCell ref="B60:Q60"/>
    <mergeCell ref="B61:Q61"/>
    <mergeCell ref="AC58:AE59"/>
    <mergeCell ref="AF58:AH59"/>
    <mergeCell ref="A56:AH56"/>
    <mergeCell ref="A57:AH57"/>
    <mergeCell ref="W59:X59"/>
    <mergeCell ref="W58:AB58"/>
    <mergeCell ref="Y59:Z59"/>
    <mergeCell ref="AA59:AB59"/>
    <mergeCell ref="R58:V59"/>
    <mergeCell ref="B58:Q59"/>
    <mergeCell ref="A58:A59"/>
    <mergeCell ref="W60:X60"/>
    <mergeCell ref="W61:X61"/>
    <mergeCell ref="Y60:Z60"/>
    <mergeCell ref="Y61:Z61"/>
    <mergeCell ref="AC60:AE60"/>
    <mergeCell ref="AC61:AE61"/>
    <mergeCell ref="AF60:AH60"/>
    <mergeCell ref="AF61:AH61"/>
    <mergeCell ref="AA60:AB60"/>
    <mergeCell ref="AA61:AB61"/>
    <mergeCell ref="R60:V60"/>
    <mergeCell ref="B62:Q62"/>
    <mergeCell ref="B63:Q63"/>
    <mergeCell ref="Y72:Z72"/>
    <mergeCell ref="AA72:AB72"/>
    <mergeCell ref="AC72:AE72"/>
    <mergeCell ref="AF72:AH72"/>
    <mergeCell ref="Y73:Z73"/>
    <mergeCell ref="AA73:AB73"/>
    <mergeCell ref="AC73:AE73"/>
    <mergeCell ref="AF73:AH73"/>
    <mergeCell ref="W72:X72"/>
    <mergeCell ref="W73:X73"/>
    <mergeCell ref="B72:Q72"/>
    <mergeCell ref="B73:Q73"/>
    <mergeCell ref="W62:X62"/>
    <mergeCell ref="W63:X63"/>
    <mergeCell ref="Y62:Z62"/>
    <mergeCell ref="Y63:Z63"/>
    <mergeCell ref="AC62:AE62"/>
    <mergeCell ref="AC63:AE63"/>
    <mergeCell ref="AF62:AH62"/>
    <mergeCell ref="AF63:AH63"/>
    <mergeCell ref="AA62:AB62"/>
    <mergeCell ref="AA63:AB63"/>
    <mergeCell ref="B64:Q64"/>
    <mergeCell ref="B65:Q65"/>
    <mergeCell ref="Y74:Z74"/>
    <mergeCell ref="AA74:AB74"/>
    <mergeCell ref="AC74:AE74"/>
    <mergeCell ref="AF74:AH74"/>
    <mergeCell ref="Y75:Z75"/>
    <mergeCell ref="AA75:AB75"/>
    <mergeCell ref="AC75:AE75"/>
    <mergeCell ref="AF75:AH75"/>
    <mergeCell ref="W74:X74"/>
    <mergeCell ref="W75:X75"/>
    <mergeCell ref="B74:Q74"/>
    <mergeCell ref="B75:Q75"/>
    <mergeCell ref="W64:X64"/>
    <mergeCell ref="W65:X65"/>
    <mergeCell ref="Y64:Z64"/>
    <mergeCell ref="Y65:Z65"/>
    <mergeCell ref="AC64:AE64"/>
    <mergeCell ref="AC65:AE65"/>
    <mergeCell ref="AF64:AH64"/>
    <mergeCell ref="AF65:AH65"/>
    <mergeCell ref="AA64:AB64"/>
    <mergeCell ref="AA65:AB65"/>
    <mergeCell ref="B66:Q66"/>
    <mergeCell ref="B67:Q67"/>
    <mergeCell ref="Y76:Z76"/>
    <mergeCell ref="AA76:AB76"/>
    <mergeCell ref="AC76:AE76"/>
    <mergeCell ref="AF76:AH76"/>
    <mergeCell ref="Y77:Z77"/>
    <mergeCell ref="AA77:AB77"/>
    <mergeCell ref="AC77:AE77"/>
    <mergeCell ref="AF77:AH77"/>
    <mergeCell ref="W76:X76"/>
    <mergeCell ref="W77:X77"/>
    <mergeCell ref="B76:Q76"/>
    <mergeCell ref="B77:Q77"/>
    <mergeCell ref="W66:X66"/>
    <mergeCell ref="W67:X67"/>
    <mergeCell ref="Y66:Z66"/>
    <mergeCell ref="Y67:Z67"/>
    <mergeCell ref="AC66:AE66"/>
    <mergeCell ref="AC67:AE67"/>
    <mergeCell ref="AF66:AH66"/>
    <mergeCell ref="AF67:AH67"/>
    <mergeCell ref="AA66:AB66"/>
    <mergeCell ref="AA67:AB67"/>
    <mergeCell ref="B68:Q68"/>
    <mergeCell ref="B69:Q69"/>
    <mergeCell ref="Y78:Z78"/>
    <mergeCell ref="AA78:AB78"/>
    <mergeCell ref="AC78:AE78"/>
    <mergeCell ref="AF78:AH78"/>
    <mergeCell ref="Y79:Z79"/>
    <mergeCell ref="AA79:AB79"/>
    <mergeCell ref="AC79:AE79"/>
    <mergeCell ref="AF79:AH79"/>
    <mergeCell ref="W78:X78"/>
    <mergeCell ref="W79:X79"/>
    <mergeCell ref="B78:Q78"/>
    <mergeCell ref="W68:X68"/>
    <mergeCell ref="W69:X69"/>
    <mergeCell ref="Y68:Z68"/>
    <mergeCell ref="Y69:Z69"/>
    <mergeCell ref="AC68:AE68"/>
    <mergeCell ref="AC69:AE69"/>
    <mergeCell ref="AF68:AH68"/>
    <mergeCell ref="AF69:AH69"/>
    <mergeCell ref="AA68:AB68"/>
    <mergeCell ref="AA69:AB69"/>
    <mergeCell ref="B70:Q70"/>
    <mergeCell ref="B71:Q71"/>
    <mergeCell ref="Y80:Z80"/>
    <mergeCell ref="AA80:AB80"/>
    <mergeCell ref="AC80:AE80"/>
    <mergeCell ref="AF80:AH80"/>
    <mergeCell ref="Y81:Z81"/>
    <mergeCell ref="AA81:AB81"/>
    <mergeCell ref="AC81:AE81"/>
    <mergeCell ref="AF81:AH81"/>
    <mergeCell ref="W80:X80"/>
    <mergeCell ref="W81:X81"/>
    <mergeCell ref="R78:V78"/>
    <mergeCell ref="R80:V80"/>
    <mergeCell ref="R81:V81"/>
    <mergeCell ref="Y83:Z83"/>
    <mergeCell ref="AA83:AB83"/>
    <mergeCell ref="AC83:AE83"/>
    <mergeCell ref="AF83:AH83"/>
    <mergeCell ref="W82:X82"/>
    <mergeCell ref="W83:X83"/>
    <mergeCell ref="W70:X70"/>
    <mergeCell ref="W71:X71"/>
    <mergeCell ref="Y70:Z70"/>
    <mergeCell ref="Y71:Z71"/>
    <mergeCell ref="AC70:AE70"/>
    <mergeCell ref="AC71:AE71"/>
    <mergeCell ref="AF70:AH70"/>
    <mergeCell ref="AF71:AH71"/>
    <mergeCell ref="AA70:AB70"/>
    <mergeCell ref="AA71:AB71"/>
    <mergeCell ref="AE10:AH10"/>
    <mergeCell ref="AA10:AD10"/>
    <mergeCell ref="Y10:Z10"/>
    <mergeCell ref="W10:X10"/>
    <mergeCell ref="O10:V10"/>
    <mergeCell ref="O11:V11"/>
    <mergeCell ref="O12:V12"/>
    <mergeCell ref="J13:M13"/>
    <mergeCell ref="A9:M9"/>
    <mergeCell ref="N9:AH9"/>
    <mergeCell ref="A50:I50"/>
    <mergeCell ref="J50:M50"/>
    <mergeCell ref="N50:AD50"/>
    <mergeCell ref="AE50:AH50"/>
    <mergeCell ref="A51:AD51"/>
    <mergeCell ref="AE51:AH51"/>
    <mergeCell ref="AE11:AH11"/>
    <mergeCell ref="AE12:AH12"/>
    <mergeCell ref="AE13:AH13"/>
    <mergeCell ref="AA11:AD11"/>
    <mergeCell ref="AA12:AD12"/>
    <mergeCell ref="AA13:AD13"/>
    <mergeCell ref="Y11:Z11"/>
    <mergeCell ref="Y12:Z12"/>
    <mergeCell ref="Y13:Z13"/>
    <mergeCell ref="W11:X11"/>
    <mergeCell ref="W12:X12"/>
    <mergeCell ref="W13:X13"/>
    <mergeCell ref="O13:V13"/>
    <mergeCell ref="Y14:Z14"/>
    <mergeCell ref="AA14:AD14"/>
    <mergeCell ref="AE14:AH14"/>
    <mergeCell ref="A15:I15"/>
    <mergeCell ref="J15:M15"/>
    <mergeCell ref="R61:V61"/>
    <mergeCell ref="R62:V62"/>
    <mergeCell ref="R63:V63"/>
    <mergeCell ref="R64:V64"/>
    <mergeCell ref="R65:V65"/>
    <mergeCell ref="R66:V66"/>
    <mergeCell ref="R67:V67"/>
    <mergeCell ref="R68:V68"/>
    <mergeCell ref="R79:V79"/>
    <mergeCell ref="R69:V69"/>
    <mergeCell ref="R70:V70"/>
    <mergeCell ref="R71:V71"/>
    <mergeCell ref="R72:V72"/>
    <mergeCell ref="R73:V73"/>
    <mergeCell ref="R74:V74"/>
    <mergeCell ref="R75:V75"/>
    <mergeCell ref="R76:V76"/>
    <mergeCell ref="R77:V77"/>
    <mergeCell ref="R82:V82"/>
    <mergeCell ref="R83:V83"/>
    <mergeCell ref="A103:AH103"/>
    <mergeCell ref="A117:AH117"/>
    <mergeCell ref="A114:P114"/>
    <mergeCell ref="Q114:AH114"/>
    <mergeCell ref="A113:P113"/>
    <mergeCell ref="Q113:AH113"/>
    <mergeCell ref="B79:Q79"/>
    <mergeCell ref="B80:Q80"/>
    <mergeCell ref="B81:Q81"/>
    <mergeCell ref="B82:Q82"/>
    <mergeCell ref="B83:Q83"/>
    <mergeCell ref="A115:AH115"/>
    <mergeCell ref="A104:AH104"/>
    <mergeCell ref="A107:Q107"/>
    <mergeCell ref="R107:AH107"/>
    <mergeCell ref="A102:AH102"/>
    <mergeCell ref="A100:AE100"/>
    <mergeCell ref="AF100:AH100"/>
    <mergeCell ref="Y82:Z82"/>
    <mergeCell ref="AA82:AB82"/>
    <mergeCell ref="AC82:AE82"/>
    <mergeCell ref="AF82:AH82"/>
    <mergeCell ref="E128:AG128"/>
    <mergeCell ref="A131:AH131"/>
    <mergeCell ref="B129:AG129"/>
    <mergeCell ref="A118:AH118"/>
    <mergeCell ref="A119:AH119"/>
    <mergeCell ref="B121:AG121"/>
    <mergeCell ref="B122:AG122"/>
    <mergeCell ref="B124:AG124"/>
    <mergeCell ref="L125:P125"/>
    <mergeCell ref="T125:V125"/>
    <mergeCell ref="Z125:AF125"/>
    <mergeCell ref="F126:N126"/>
    <mergeCell ref="E127:P127"/>
    <mergeCell ref="Q127:AG127"/>
    <mergeCell ref="A17:I17"/>
    <mergeCell ref="J17:M17"/>
    <mergeCell ref="O17:V17"/>
    <mergeCell ref="W17:X17"/>
    <mergeCell ref="Y17:Z17"/>
    <mergeCell ref="AA17:AD17"/>
    <mergeCell ref="AE17:AH17"/>
    <mergeCell ref="A18:I18"/>
    <mergeCell ref="J18:M18"/>
    <mergeCell ref="O18:V18"/>
    <mergeCell ref="W18:X18"/>
    <mergeCell ref="Y18:Z18"/>
    <mergeCell ref="AA18:AD18"/>
    <mergeCell ref="AE18:AH18"/>
    <mergeCell ref="A19:I19"/>
    <mergeCell ref="J19:M19"/>
    <mergeCell ref="O19:V19"/>
    <mergeCell ref="W19:X19"/>
    <mergeCell ref="Y19:Z19"/>
    <mergeCell ref="AA19:AD19"/>
    <mergeCell ref="AE19:AH19"/>
    <mergeCell ref="A20:I20"/>
    <mergeCell ref="J20:M20"/>
    <mergeCell ref="O20:V20"/>
    <mergeCell ref="W20:X20"/>
    <mergeCell ref="Y20:Z20"/>
    <mergeCell ref="AA20:AD20"/>
    <mergeCell ref="AE20:AH20"/>
    <mergeCell ref="A21:I21"/>
    <mergeCell ref="J21:M21"/>
    <mergeCell ref="O21:V21"/>
    <mergeCell ref="W21:X21"/>
    <mergeCell ref="Y21:Z21"/>
    <mergeCell ref="AA21:AD21"/>
    <mergeCell ref="AE21:AH21"/>
    <mergeCell ref="A22:I22"/>
    <mergeCell ref="J22:M22"/>
    <mergeCell ref="O22:V22"/>
    <mergeCell ref="W22:X22"/>
    <mergeCell ref="Y22:Z22"/>
    <mergeCell ref="AA22:AD22"/>
    <mergeCell ref="AE22:AH22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2020-01-10T12:16:28Z</cp:lastPrinted>
  <dcterms:created xsi:type="dcterms:W3CDTF">2017-03-14T17:02:58Z</dcterms:created>
  <dcterms:modified xsi:type="dcterms:W3CDTF">2020-01-10T12:16:31Z</dcterms:modified>
</cp:coreProperties>
</file>