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4" i="17" l="1"/>
  <c r="AE33" i="17"/>
  <c r="AE32" i="17"/>
  <c r="AE31" i="17"/>
  <c r="AE30" i="17"/>
  <c r="AE29" i="17" l="1"/>
  <c r="AE28" i="17"/>
  <c r="AE27" i="17"/>
  <c r="AE26" i="17"/>
  <c r="AE25" i="17"/>
  <c r="AE24" i="17"/>
  <c r="AE23" i="17"/>
  <c r="AE22" i="17"/>
  <c r="AE21" i="17"/>
  <c r="AE20" i="17"/>
  <c r="AE19" i="17"/>
  <c r="AE18" i="17"/>
  <c r="J35" i="17" l="1"/>
  <c r="AE17" i="17"/>
  <c r="AE12" i="17" l="1"/>
  <c r="AE13" i="17"/>
  <c r="AE14" i="17"/>
  <c r="AE15" i="17"/>
  <c r="AE16" i="17"/>
  <c r="AE11" i="17"/>
  <c r="AE35" i="17" s="1"/>
  <c r="R72" i="17" l="1"/>
  <c r="AE36" i="17" l="1"/>
  <c r="AF65" i="17" l="1"/>
</calcChain>
</file>

<file path=xl/sharedStrings.xml><?xml version="1.0" encoding="utf-8"?>
<sst xmlns="http://schemas.openxmlformats.org/spreadsheetml/2006/main" count="87" uniqueCount="79">
  <si>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</si>
  <si>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</si>
  <si>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</si>
  <si>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</si>
  <si>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</si>
  <si>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</si>
  <si>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</si>
  <si>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</si>
  <si>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</si>
  <si>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</si>
  <si>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</si>
  <si>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</si>
  <si>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</si>
  <si>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</si>
  <si>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</si>
  <si>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</si>
  <si>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</si>
  <si>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</si>
  <si>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</si>
  <si>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</si>
  <si>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</si>
  <si>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</si>
  <si>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</si>
  <si>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</si>
  <si>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</si>
  <si>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</si>
  <si>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</si>
  <si>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</si>
  <si>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</si>
  <si>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</si>
  <si>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</si>
  <si>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</si>
  <si>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</si>
  <si>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</si>
  <si>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</si>
  <si>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</si>
  <si>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</si>
  <si>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</si>
  <si>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</si>
  <si>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</si>
  <si>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</si>
  <si>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</si>
  <si>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</si>
  <si>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</si>
  <si>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</si>
  <si>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</si>
  <si>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</si>
  <si>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</si>
  <si>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</si>
  <si>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</si>
  <si>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</si>
  <si>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</si>
  <si>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</si>
  <si>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Tesoureiro</t>
  </si>
  <si>
    <t>Associação de Pais e Amigos dos Excepcionais - APAE</t>
  </si>
  <si>
    <t>17.937.327/0001-97</t>
  </si>
  <si>
    <t>006/2019</t>
  </si>
  <si>
    <t>Serviço de contabilidade</t>
  </si>
  <si>
    <t>Serviço de pedreiro</t>
  </si>
  <si>
    <t>Gás</t>
  </si>
  <si>
    <t>Água</t>
  </si>
  <si>
    <t>Telefone</t>
  </si>
  <si>
    <t>Auxiliar de pedreiro</t>
  </si>
  <si>
    <t>Jardineiro</t>
  </si>
  <si>
    <t>Merendeira</t>
  </si>
  <si>
    <t>Auxiliar de merenda</t>
  </si>
  <si>
    <t>Auxiliar de limpeza</t>
  </si>
  <si>
    <t>Professora</t>
  </si>
  <si>
    <t>Psicólogo</t>
  </si>
  <si>
    <t>Fisioterapeuta</t>
  </si>
  <si>
    <t>Fonoaudióloga</t>
  </si>
  <si>
    <t>Gerente Administrativo</t>
  </si>
  <si>
    <t>Material de Construção</t>
  </si>
  <si>
    <t>Instalação de materiais de segurança</t>
  </si>
  <si>
    <t>Serviço de eletricista</t>
  </si>
  <si>
    <t>Serviço de engenharia</t>
  </si>
  <si>
    <t>Karla Thomasi Balsamão da Costa</t>
  </si>
  <si>
    <t>Nome do Tesoureiro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</si>
  <si>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006/2019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</si>
</sst>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65" xfId="1" applyFont="1" applyBorder="1" applyAlignment="1">
      <alignment horizontal="righ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10" fillId="0" borderId="46" xfId="1" applyFont="1" applyBorder="1" applyAlignment="1">
      <alignment horizontal="right" vertical="top" wrapText="1"/>
    </xf>
    <xf numFmtId="44" fontId="10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10" fillId="2" borderId="31" xfId="1" applyFont="1" applyFill="1" applyBorder="1" applyAlignment="1">
      <alignment horizontal="right" vertical="top" wrapText="1"/>
    </xf>
    <xf numFmtId="44" fontId="10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"/>
  <sheetViews>
    <sheetView tabSelected="1" zoomScale="115" zoomScaleNormal="115" workbookViewId="0">
      <selection activeCell="W59" sqref="W59:X5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2" customHeight="1" thickBot="1" x14ac:dyDescent="0.3"/>
    <row r="3" spans="1:34" x14ac:dyDescent="0.25">
      <c r="A3" s="50" t="s">
        <v>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2"/>
    </row>
    <row r="4" spans="1:34" x14ac:dyDescent="0.25">
      <c r="A4" s="61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 t="s">
        <v>0</v>
      </c>
      <c r="V4" s="64"/>
      <c r="W4" s="64"/>
      <c r="X4" s="64"/>
      <c r="Y4" s="64"/>
      <c r="Z4" s="64"/>
      <c r="AA4" s="65"/>
      <c r="AB4" s="53" t="s">
        <v>10</v>
      </c>
      <c r="AC4" s="54"/>
      <c r="AD4" s="54"/>
      <c r="AE4" s="54"/>
      <c r="AF4" s="54"/>
      <c r="AG4" s="54"/>
      <c r="AH4" s="55"/>
    </row>
    <row r="5" spans="1:34" ht="16.5" thickBot="1" x14ac:dyDescent="0.3">
      <c r="A5" s="59" t="s">
        <v>54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6" t="s">
        <v>55</v>
      </c>
      <c r="V5" s="67"/>
      <c r="W5" s="67"/>
      <c r="X5" s="67"/>
      <c r="Y5" s="67"/>
      <c r="Z5" s="67"/>
      <c r="AA5" s="68"/>
      <c r="AB5" s="56" t="s">
        <v>56</v>
      </c>
      <c r="AC5" s="57"/>
      <c r="AD5" s="57"/>
      <c r="AE5" s="57"/>
      <c r="AF5" s="57"/>
      <c r="AG5" s="57"/>
      <c r="AH5" s="58"/>
    </row>
    <row r="6" spans="1:34" ht="5.25" customHeight="1" thickBot="1" x14ac:dyDescent="0.3"/>
    <row r="7" spans="1:34" x14ac:dyDescent="0.25">
      <c r="A7" s="43" t="s">
        <v>11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1:34" ht="14.25" customHeight="1" x14ac:dyDescent="0.25">
      <c r="A8" s="69" t="s">
        <v>15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1">
        <v>0</v>
      </c>
      <c r="AE8" s="71"/>
      <c r="AF8" s="71"/>
      <c r="AG8" s="71"/>
      <c r="AH8" s="72"/>
    </row>
    <row r="9" spans="1:34" ht="18.75" customHeight="1" x14ac:dyDescent="0.25">
      <c r="A9" s="114" t="s">
        <v>16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6"/>
      <c r="N9" s="117" t="s">
        <v>52</v>
      </c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9"/>
    </row>
    <row r="10" spans="1:34" ht="18.75" customHeight="1" x14ac:dyDescent="0.25">
      <c r="A10" s="73" t="s">
        <v>18</v>
      </c>
      <c r="B10" s="74"/>
      <c r="C10" s="74"/>
      <c r="D10" s="74"/>
      <c r="E10" s="74"/>
      <c r="F10" s="74"/>
      <c r="G10" s="74"/>
      <c r="H10" s="74"/>
      <c r="I10" s="74"/>
      <c r="J10" s="74" t="s">
        <v>8</v>
      </c>
      <c r="K10" s="74"/>
      <c r="L10" s="74"/>
      <c r="M10" s="75"/>
      <c r="N10" s="2" t="s">
        <v>4</v>
      </c>
      <c r="O10" s="112" t="s">
        <v>18</v>
      </c>
      <c r="P10" s="112"/>
      <c r="Q10" s="112"/>
      <c r="R10" s="112"/>
      <c r="S10" s="112"/>
      <c r="T10" s="112"/>
      <c r="U10" s="112"/>
      <c r="V10" s="112"/>
      <c r="W10" s="112" t="s">
        <v>21</v>
      </c>
      <c r="X10" s="112"/>
      <c r="Y10" s="112" t="s">
        <v>6</v>
      </c>
      <c r="Z10" s="112"/>
      <c r="AA10" s="112" t="s">
        <v>20</v>
      </c>
      <c r="AB10" s="112"/>
      <c r="AC10" s="112"/>
      <c r="AD10" s="112"/>
      <c r="AE10" s="112" t="s">
        <v>19</v>
      </c>
      <c r="AF10" s="112"/>
      <c r="AG10" s="112"/>
      <c r="AH10" s="113"/>
    </row>
    <row r="11" spans="1:34" s="22" customForma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5">
        <v>125000</v>
      </c>
      <c r="K11" s="26"/>
      <c r="L11" s="26"/>
      <c r="M11" s="27"/>
      <c r="N11" s="21">
        <v>1</v>
      </c>
      <c r="O11" s="28" t="s">
        <v>57</v>
      </c>
      <c r="P11" s="28"/>
      <c r="Q11" s="28"/>
      <c r="R11" s="28"/>
      <c r="S11" s="28"/>
      <c r="T11" s="28"/>
      <c r="U11" s="28"/>
      <c r="V11" s="28"/>
      <c r="W11" s="29"/>
      <c r="X11" s="29"/>
      <c r="Y11" s="30">
        <v>8</v>
      </c>
      <c r="Z11" s="30"/>
      <c r="AA11" s="31">
        <v>1900</v>
      </c>
      <c r="AB11" s="31"/>
      <c r="AC11" s="31"/>
      <c r="AD11" s="31"/>
      <c r="AE11" s="32">
        <f>Y11*AA11</f>
        <v>15200</v>
      </c>
      <c r="AF11" s="33"/>
      <c r="AG11" s="33"/>
      <c r="AH11" s="34"/>
    </row>
    <row r="12" spans="1:34" s="22" customFormat="1" x14ac:dyDescent="0.25">
      <c r="A12" s="23" t="s">
        <v>13</v>
      </c>
      <c r="B12" s="24"/>
      <c r="C12" s="24"/>
      <c r="D12" s="24"/>
      <c r="E12" s="24"/>
      <c r="F12" s="24"/>
      <c r="G12" s="24"/>
      <c r="H12" s="24"/>
      <c r="I12" s="24"/>
      <c r="J12" s="31"/>
      <c r="K12" s="31"/>
      <c r="L12" s="31"/>
      <c r="M12" s="35"/>
      <c r="N12" s="21">
        <v>2</v>
      </c>
      <c r="O12" s="40" t="s">
        <v>58</v>
      </c>
      <c r="P12" s="41"/>
      <c r="Q12" s="41"/>
      <c r="R12" s="41"/>
      <c r="S12" s="41"/>
      <c r="T12" s="41"/>
      <c r="U12" s="41"/>
      <c r="V12" s="42"/>
      <c r="W12" s="29"/>
      <c r="X12" s="29"/>
      <c r="Y12" s="30">
        <v>8</v>
      </c>
      <c r="Z12" s="30"/>
      <c r="AA12" s="31">
        <v>2168</v>
      </c>
      <c r="AB12" s="31"/>
      <c r="AC12" s="31"/>
      <c r="AD12" s="31"/>
      <c r="AE12" s="32">
        <f t="shared" ref="AE12:AE16" si="0">Y12*AA12</f>
        <v>17344</v>
      </c>
      <c r="AF12" s="33"/>
      <c r="AG12" s="33"/>
      <c r="AH12" s="34"/>
    </row>
    <row r="13" spans="1:34" s="22" customFormat="1" x14ac:dyDescent="0.25">
      <c r="A13" s="23" t="s">
        <v>14</v>
      </c>
      <c r="B13" s="24"/>
      <c r="C13" s="24"/>
      <c r="D13" s="24"/>
      <c r="E13" s="24"/>
      <c r="F13" s="24"/>
      <c r="G13" s="24"/>
      <c r="H13" s="24"/>
      <c r="I13" s="24"/>
      <c r="J13" s="31"/>
      <c r="K13" s="31"/>
      <c r="L13" s="31"/>
      <c r="M13" s="35"/>
      <c r="N13" s="21">
        <v>3</v>
      </c>
      <c r="O13" s="28" t="s">
        <v>59</v>
      </c>
      <c r="P13" s="28"/>
      <c r="Q13" s="28"/>
      <c r="R13" s="28"/>
      <c r="S13" s="28"/>
      <c r="T13" s="28"/>
      <c r="U13" s="28"/>
      <c r="V13" s="28"/>
      <c r="W13" s="29"/>
      <c r="X13" s="29"/>
      <c r="Y13" s="30">
        <v>8</v>
      </c>
      <c r="Z13" s="30"/>
      <c r="AA13" s="31">
        <v>2000</v>
      </c>
      <c r="AB13" s="31"/>
      <c r="AC13" s="31"/>
      <c r="AD13" s="31"/>
      <c r="AE13" s="32">
        <f t="shared" si="0"/>
        <v>16000</v>
      </c>
      <c r="AF13" s="33"/>
      <c r="AG13" s="33"/>
      <c r="AH13" s="34"/>
    </row>
    <row r="14" spans="1:34" s="22" customFormat="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5"/>
      <c r="K14" s="26"/>
      <c r="L14" s="26"/>
      <c r="M14" s="27"/>
      <c r="N14" s="21">
        <v>4</v>
      </c>
      <c r="O14" s="28" t="s">
        <v>60</v>
      </c>
      <c r="P14" s="28"/>
      <c r="Q14" s="28"/>
      <c r="R14" s="28"/>
      <c r="S14" s="28"/>
      <c r="T14" s="28"/>
      <c r="U14" s="28"/>
      <c r="V14" s="28"/>
      <c r="W14" s="39"/>
      <c r="X14" s="39"/>
      <c r="Y14" s="30">
        <v>8</v>
      </c>
      <c r="Z14" s="30"/>
      <c r="AA14" s="31">
        <v>80</v>
      </c>
      <c r="AB14" s="31"/>
      <c r="AC14" s="31"/>
      <c r="AD14" s="31"/>
      <c r="AE14" s="32">
        <f t="shared" si="0"/>
        <v>640</v>
      </c>
      <c r="AF14" s="33"/>
      <c r="AG14" s="33"/>
      <c r="AH14" s="34"/>
    </row>
    <row r="15" spans="1:34" s="22" customForma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31"/>
      <c r="K15" s="31"/>
      <c r="L15" s="31"/>
      <c r="M15" s="35"/>
      <c r="N15" s="21">
        <v>5</v>
      </c>
      <c r="O15" s="40" t="s">
        <v>61</v>
      </c>
      <c r="P15" s="41"/>
      <c r="Q15" s="41"/>
      <c r="R15" s="41"/>
      <c r="S15" s="41"/>
      <c r="T15" s="41"/>
      <c r="U15" s="41"/>
      <c r="V15" s="42"/>
      <c r="W15" s="29"/>
      <c r="X15" s="29"/>
      <c r="Y15" s="30">
        <v>8</v>
      </c>
      <c r="Z15" s="30"/>
      <c r="AA15" s="31">
        <v>500</v>
      </c>
      <c r="AB15" s="31"/>
      <c r="AC15" s="31"/>
      <c r="AD15" s="31"/>
      <c r="AE15" s="32">
        <f t="shared" si="0"/>
        <v>4000</v>
      </c>
      <c r="AF15" s="33"/>
      <c r="AG15" s="33"/>
      <c r="AH15" s="34"/>
    </row>
    <row r="16" spans="1:34" s="22" customFormat="1" x14ac:dyDescent="0.25">
      <c r="A16" s="23"/>
      <c r="B16" s="24"/>
      <c r="C16" s="24"/>
      <c r="D16" s="24"/>
      <c r="E16" s="24"/>
      <c r="F16" s="24"/>
      <c r="G16" s="24"/>
      <c r="H16" s="24"/>
      <c r="I16" s="24"/>
      <c r="J16" s="31"/>
      <c r="K16" s="31"/>
      <c r="L16" s="31"/>
      <c r="M16" s="35"/>
      <c r="N16" s="21">
        <v>6</v>
      </c>
      <c r="O16" s="28" t="s">
        <v>62</v>
      </c>
      <c r="P16" s="28"/>
      <c r="Q16" s="28"/>
      <c r="R16" s="28"/>
      <c r="S16" s="28"/>
      <c r="T16" s="28"/>
      <c r="U16" s="28"/>
      <c r="V16" s="28"/>
      <c r="W16" s="29"/>
      <c r="X16" s="29"/>
      <c r="Y16" s="30">
        <v>8</v>
      </c>
      <c r="Z16" s="30"/>
      <c r="AA16" s="31">
        <v>1057</v>
      </c>
      <c r="AB16" s="31"/>
      <c r="AC16" s="31"/>
      <c r="AD16" s="31"/>
      <c r="AE16" s="32">
        <f t="shared" si="0"/>
        <v>8456</v>
      </c>
      <c r="AF16" s="33"/>
      <c r="AG16" s="33"/>
      <c r="AH16" s="34"/>
    </row>
    <row r="17" spans="1:34" s="22" customForma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5"/>
      <c r="K17" s="26"/>
      <c r="L17" s="26"/>
      <c r="M17" s="27"/>
      <c r="N17" s="21">
        <v>7</v>
      </c>
      <c r="O17" s="28" t="s">
        <v>63</v>
      </c>
      <c r="P17" s="28"/>
      <c r="Q17" s="28"/>
      <c r="R17" s="28"/>
      <c r="S17" s="28"/>
      <c r="T17" s="28"/>
      <c r="U17" s="28"/>
      <c r="V17" s="28"/>
      <c r="W17" s="29"/>
      <c r="X17" s="29"/>
      <c r="Y17" s="30">
        <v>8</v>
      </c>
      <c r="Z17" s="30"/>
      <c r="AA17" s="31">
        <v>937</v>
      </c>
      <c r="AB17" s="31"/>
      <c r="AC17" s="31"/>
      <c r="AD17" s="31"/>
      <c r="AE17" s="32">
        <f>Y17*AA17</f>
        <v>7496</v>
      </c>
      <c r="AF17" s="33"/>
      <c r="AG17" s="33"/>
      <c r="AH17" s="34"/>
    </row>
    <row r="18" spans="1:34" s="22" customFormat="1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25"/>
      <c r="K18" s="26"/>
      <c r="L18" s="26"/>
      <c r="M18" s="27"/>
      <c r="N18" s="21">
        <v>8</v>
      </c>
      <c r="O18" s="28" t="s">
        <v>64</v>
      </c>
      <c r="P18" s="28"/>
      <c r="Q18" s="28"/>
      <c r="R18" s="28"/>
      <c r="S18" s="28"/>
      <c r="T18" s="28"/>
      <c r="U18" s="28"/>
      <c r="V18" s="28"/>
      <c r="W18" s="29"/>
      <c r="X18" s="29"/>
      <c r="Y18" s="30">
        <v>8</v>
      </c>
      <c r="Z18" s="30"/>
      <c r="AA18" s="31">
        <v>1322</v>
      </c>
      <c r="AB18" s="31"/>
      <c r="AC18" s="31"/>
      <c r="AD18" s="31"/>
      <c r="AE18" s="32">
        <f>Y18*AA18</f>
        <v>10576</v>
      </c>
      <c r="AF18" s="33"/>
      <c r="AG18" s="33"/>
      <c r="AH18" s="34"/>
    </row>
    <row r="19" spans="1:34" s="22" customForma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31"/>
      <c r="K19" s="31"/>
      <c r="L19" s="31"/>
      <c r="M19" s="35"/>
      <c r="N19" s="21">
        <v>9</v>
      </c>
      <c r="O19" s="40" t="s">
        <v>65</v>
      </c>
      <c r="P19" s="41"/>
      <c r="Q19" s="41"/>
      <c r="R19" s="41"/>
      <c r="S19" s="41"/>
      <c r="T19" s="41"/>
      <c r="U19" s="41"/>
      <c r="V19" s="42"/>
      <c r="W19" s="29"/>
      <c r="X19" s="29"/>
      <c r="Y19" s="30">
        <v>8</v>
      </c>
      <c r="Z19" s="30"/>
      <c r="AA19" s="31">
        <v>1000</v>
      </c>
      <c r="AB19" s="31"/>
      <c r="AC19" s="31"/>
      <c r="AD19" s="31"/>
      <c r="AE19" s="32">
        <f t="shared" ref="AE19:AE23" si="1">Y19*AA19</f>
        <v>8000</v>
      </c>
      <c r="AF19" s="33"/>
      <c r="AG19" s="33"/>
      <c r="AH19" s="34"/>
    </row>
    <row r="20" spans="1:34" s="22" customForma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31"/>
      <c r="K20" s="31"/>
      <c r="L20" s="31"/>
      <c r="M20" s="35"/>
      <c r="N20" s="21">
        <v>10</v>
      </c>
      <c r="O20" s="28" t="s">
        <v>66</v>
      </c>
      <c r="P20" s="28"/>
      <c r="Q20" s="28"/>
      <c r="R20" s="28"/>
      <c r="S20" s="28"/>
      <c r="T20" s="28"/>
      <c r="U20" s="28"/>
      <c r="V20" s="28"/>
      <c r="W20" s="29"/>
      <c r="X20" s="29"/>
      <c r="Y20" s="30">
        <v>8</v>
      </c>
      <c r="Z20" s="30"/>
      <c r="AA20" s="31">
        <v>1000</v>
      </c>
      <c r="AB20" s="31"/>
      <c r="AC20" s="31"/>
      <c r="AD20" s="31"/>
      <c r="AE20" s="32">
        <f t="shared" si="1"/>
        <v>8000</v>
      </c>
      <c r="AF20" s="33"/>
      <c r="AG20" s="33"/>
      <c r="AH20" s="34"/>
    </row>
    <row r="21" spans="1:34" s="22" customFormat="1" ht="15.75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5"/>
      <c r="K21" s="26"/>
      <c r="L21" s="26"/>
      <c r="M21" s="27"/>
      <c r="N21" s="21">
        <v>11</v>
      </c>
      <c r="O21" s="28" t="s">
        <v>66</v>
      </c>
      <c r="P21" s="28"/>
      <c r="Q21" s="28"/>
      <c r="R21" s="28"/>
      <c r="S21" s="28"/>
      <c r="T21" s="28"/>
      <c r="U21" s="28"/>
      <c r="V21" s="28"/>
      <c r="W21" s="39"/>
      <c r="X21" s="39"/>
      <c r="Y21" s="30">
        <v>8</v>
      </c>
      <c r="Z21" s="30"/>
      <c r="AA21" s="31">
        <v>991</v>
      </c>
      <c r="AB21" s="31"/>
      <c r="AC21" s="31"/>
      <c r="AD21" s="31"/>
      <c r="AE21" s="32">
        <f t="shared" si="1"/>
        <v>7928</v>
      </c>
      <c r="AF21" s="33"/>
      <c r="AG21" s="33"/>
      <c r="AH21" s="34"/>
    </row>
    <row r="22" spans="1:34" s="22" customForma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31"/>
      <c r="K22" s="31"/>
      <c r="L22" s="31"/>
      <c r="M22" s="35"/>
      <c r="N22" s="21">
        <v>12</v>
      </c>
      <c r="O22" s="40" t="s">
        <v>67</v>
      </c>
      <c r="P22" s="41"/>
      <c r="Q22" s="41"/>
      <c r="R22" s="41"/>
      <c r="S22" s="41"/>
      <c r="T22" s="41"/>
      <c r="U22" s="41"/>
      <c r="V22" s="42"/>
      <c r="W22" s="29"/>
      <c r="X22" s="29"/>
      <c r="Y22" s="30">
        <v>8</v>
      </c>
      <c r="Z22" s="30"/>
      <c r="AA22" s="31">
        <v>3254</v>
      </c>
      <c r="AB22" s="31"/>
      <c r="AC22" s="31"/>
      <c r="AD22" s="31"/>
      <c r="AE22" s="32">
        <f t="shared" si="1"/>
        <v>26032</v>
      </c>
      <c r="AF22" s="33"/>
      <c r="AG22" s="33"/>
      <c r="AH22" s="34"/>
    </row>
    <row r="23" spans="1:34" s="22" customForma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31"/>
      <c r="K23" s="31"/>
      <c r="L23" s="31"/>
      <c r="M23" s="35"/>
      <c r="N23" s="21">
        <v>13</v>
      </c>
      <c r="O23" s="28" t="s">
        <v>67</v>
      </c>
      <c r="P23" s="28"/>
      <c r="Q23" s="28"/>
      <c r="R23" s="28"/>
      <c r="S23" s="28"/>
      <c r="T23" s="28"/>
      <c r="U23" s="28"/>
      <c r="V23" s="28"/>
      <c r="W23" s="29"/>
      <c r="X23" s="29"/>
      <c r="Y23" s="30">
        <v>8</v>
      </c>
      <c r="Z23" s="30"/>
      <c r="AA23" s="31">
        <v>1627</v>
      </c>
      <c r="AB23" s="31"/>
      <c r="AC23" s="31"/>
      <c r="AD23" s="31"/>
      <c r="AE23" s="32">
        <f t="shared" si="1"/>
        <v>13016</v>
      </c>
      <c r="AF23" s="33"/>
      <c r="AG23" s="33"/>
      <c r="AH23" s="34"/>
    </row>
    <row r="24" spans="1:34" s="22" customFormat="1" ht="15.75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5"/>
      <c r="K24" s="26"/>
      <c r="L24" s="26"/>
      <c r="M24" s="27"/>
      <c r="N24" s="21">
        <v>14</v>
      </c>
      <c r="O24" s="28" t="s">
        <v>67</v>
      </c>
      <c r="P24" s="28"/>
      <c r="Q24" s="28"/>
      <c r="R24" s="28"/>
      <c r="S24" s="28"/>
      <c r="T24" s="28"/>
      <c r="U24" s="28"/>
      <c r="V24" s="28"/>
      <c r="W24" s="29"/>
      <c r="X24" s="29"/>
      <c r="Y24" s="30">
        <v>8</v>
      </c>
      <c r="Z24" s="30"/>
      <c r="AA24" s="31">
        <v>1627</v>
      </c>
      <c r="AB24" s="31"/>
      <c r="AC24" s="31"/>
      <c r="AD24" s="31"/>
      <c r="AE24" s="32">
        <f>Y24*AA24</f>
        <v>13016</v>
      </c>
      <c r="AF24" s="33"/>
      <c r="AG24" s="33"/>
      <c r="AH24" s="34"/>
    </row>
    <row r="25" spans="1:34" s="22" customFormat="1" ht="15.7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31"/>
      <c r="K25" s="31"/>
      <c r="L25" s="31"/>
      <c r="M25" s="35"/>
      <c r="N25" s="21">
        <v>15</v>
      </c>
      <c r="O25" s="28" t="s">
        <v>67</v>
      </c>
      <c r="P25" s="28"/>
      <c r="Q25" s="28"/>
      <c r="R25" s="28"/>
      <c r="S25" s="28"/>
      <c r="T25" s="28"/>
      <c r="U25" s="28"/>
      <c r="V25" s="28"/>
      <c r="W25" s="29"/>
      <c r="X25" s="29"/>
      <c r="Y25" s="30">
        <v>8</v>
      </c>
      <c r="Z25" s="30"/>
      <c r="AA25" s="31">
        <v>1057</v>
      </c>
      <c r="AB25" s="31"/>
      <c r="AC25" s="31"/>
      <c r="AD25" s="31"/>
      <c r="AE25" s="32">
        <f t="shared" ref="AE25:AE28" si="2">Y25*AA25</f>
        <v>8456</v>
      </c>
      <c r="AF25" s="33"/>
      <c r="AG25" s="33"/>
      <c r="AH25" s="34"/>
    </row>
    <row r="26" spans="1:34" s="22" customFormat="1" ht="15.75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5"/>
      <c r="K26" s="26"/>
      <c r="L26" s="26"/>
      <c r="M26" s="27"/>
      <c r="N26" s="21">
        <v>16</v>
      </c>
      <c r="O26" s="28" t="s">
        <v>68</v>
      </c>
      <c r="P26" s="28"/>
      <c r="Q26" s="28"/>
      <c r="R26" s="28"/>
      <c r="S26" s="28"/>
      <c r="T26" s="28"/>
      <c r="U26" s="28"/>
      <c r="V26" s="28"/>
      <c r="W26" s="39"/>
      <c r="X26" s="39"/>
      <c r="Y26" s="30">
        <v>8</v>
      </c>
      <c r="Z26" s="30"/>
      <c r="AA26" s="31">
        <v>863</v>
      </c>
      <c r="AB26" s="31"/>
      <c r="AC26" s="31"/>
      <c r="AD26" s="31"/>
      <c r="AE26" s="32">
        <f t="shared" si="2"/>
        <v>6904</v>
      </c>
      <c r="AF26" s="33"/>
      <c r="AG26" s="33"/>
      <c r="AH26" s="34"/>
    </row>
    <row r="27" spans="1:34" s="22" customFormat="1" ht="15.7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31"/>
      <c r="K27" s="31"/>
      <c r="L27" s="31"/>
      <c r="M27" s="35"/>
      <c r="N27" s="21">
        <v>17</v>
      </c>
      <c r="O27" s="28" t="s">
        <v>68</v>
      </c>
      <c r="P27" s="28"/>
      <c r="Q27" s="28"/>
      <c r="R27" s="28"/>
      <c r="S27" s="28"/>
      <c r="T27" s="28"/>
      <c r="U27" s="28"/>
      <c r="V27" s="28"/>
      <c r="W27" s="29"/>
      <c r="X27" s="29"/>
      <c r="Y27" s="30">
        <v>8</v>
      </c>
      <c r="Z27" s="30"/>
      <c r="AA27" s="31">
        <v>863</v>
      </c>
      <c r="AB27" s="31"/>
      <c r="AC27" s="31"/>
      <c r="AD27" s="31"/>
      <c r="AE27" s="32">
        <f t="shared" si="2"/>
        <v>6904</v>
      </c>
      <c r="AF27" s="33"/>
      <c r="AG27" s="33"/>
      <c r="AH27" s="34"/>
    </row>
    <row r="28" spans="1:34" s="22" customFormat="1" ht="15.75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31"/>
      <c r="K28" s="31"/>
      <c r="L28" s="31"/>
      <c r="M28" s="35"/>
      <c r="N28" s="21">
        <v>18</v>
      </c>
      <c r="O28" s="40" t="s">
        <v>69</v>
      </c>
      <c r="P28" s="41"/>
      <c r="Q28" s="41"/>
      <c r="R28" s="41"/>
      <c r="S28" s="41"/>
      <c r="T28" s="41"/>
      <c r="U28" s="41"/>
      <c r="V28" s="42"/>
      <c r="W28" s="29"/>
      <c r="X28" s="29"/>
      <c r="Y28" s="30">
        <v>8</v>
      </c>
      <c r="Z28" s="30"/>
      <c r="AA28" s="31">
        <v>3051</v>
      </c>
      <c r="AB28" s="31"/>
      <c r="AC28" s="31"/>
      <c r="AD28" s="31"/>
      <c r="AE28" s="32">
        <f t="shared" si="2"/>
        <v>24408</v>
      </c>
      <c r="AF28" s="33"/>
      <c r="AG28" s="33"/>
      <c r="AH28" s="34"/>
    </row>
    <row r="29" spans="1:34" s="22" customFormat="1" ht="15.75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5"/>
      <c r="K29" s="26"/>
      <c r="L29" s="26"/>
      <c r="M29" s="27"/>
      <c r="N29" s="21">
        <v>19</v>
      </c>
      <c r="O29" s="28" t="s">
        <v>70</v>
      </c>
      <c r="P29" s="28"/>
      <c r="Q29" s="28"/>
      <c r="R29" s="28"/>
      <c r="S29" s="28"/>
      <c r="T29" s="28"/>
      <c r="U29" s="28"/>
      <c r="V29" s="28"/>
      <c r="W29" s="29"/>
      <c r="X29" s="29"/>
      <c r="Y29" s="30">
        <v>8</v>
      </c>
      <c r="Z29" s="30"/>
      <c r="AA29" s="31">
        <v>3300</v>
      </c>
      <c r="AB29" s="31"/>
      <c r="AC29" s="31"/>
      <c r="AD29" s="31"/>
      <c r="AE29" s="32">
        <f>Y29*AA29</f>
        <v>26400</v>
      </c>
      <c r="AF29" s="33"/>
      <c r="AG29" s="33"/>
      <c r="AH29" s="34"/>
    </row>
    <row r="30" spans="1:34" s="22" customForma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31"/>
      <c r="K30" s="31"/>
      <c r="L30" s="31"/>
      <c r="M30" s="35"/>
      <c r="N30" s="21">
        <v>20</v>
      </c>
      <c r="O30" s="28" t="s">
        <v>71</v>
      </c>
      <c r="P30" s="28"/>
      <c r="Q30" s="28"/>
      <c r="R30" s="28"/>
      <c r="S30" s="28"/>
      <c r="T30" s="28"/>
      <c r="U30" s="28"/>
      <c r="V30" s="28"/>
      <c r="W30" s="29"/>
      <c r="X30" s="29"/>
      <c r="Y30" s="30">
        <v>8</v>
      </c>
      <c r="Z30" s="30"/>
      <c r="AA30" s="31">
        <v>3465</v>
      </c>
      <c r="AB30" s="31"/>
      <c r="AC30" s="31"/>
      <c r="AD30" s="31"/>
      <c r="AE30" s="32">
        <f t="shared" ref="AE30:AE33" si="3">Y30*AA30</f>
        <v>27720</v>
      </c>
      <c r="AF30" s="33"/>
      <c r="AG30" s="33"/>
      <c r="AH30" s="34"/>
    </row>
    <row r="31" spans="1:34" s="22" customFormat="1" ht="15.75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5"/>
      <c r="K31" s="26"/>
      <c r="L31" s="26"/>
      <c r="M31" s="27"/>
      <c r="N31" s="21">
        <v>21</v>
      </c>
      <c r="O31" s="28" t="s">
        <v>72</v>
      </c>
      <c r="P31" s="28"/>
      <c r="Q31" s="28"/>
      <c r="R31" s="28"/>
      <c r="S31" s="28"/>
      <c r="T31" s="28"/>
      <c r="U31" s="28"/>
      <c r="V31" s="28"/>
      <c r="W31" s="39"/>
      <c r="X31" s="39"/>
      <c r="Y31" s="30">
        <v>1</v>
      </c>
      <c r="Z31" s="30"/>
      <c r="AA31" s="31">
        <v>4000</v>
      </c>
      <c r="AB31" s="31"/>
      <c r="AC31" s="31"/>
      <c r="AD31" s="31"/>
      <c r="AE31" s="32">
        <f t="shared" si="3"/>
        <v>4000</v>
      </c>
      <c r="AF31" s="33"/>
      <c r="AG31" s="33"/>
      <c r="AH31" s="34"/>
    </row>
    <row r="32" spans="1:34" s="22" customForma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31"/>
      <c r="K32" s="31"/>
      <c r="L32" s="31"/>
      <c r="M32" s="35"/>
      <c r="N32" s="21">
        <v>22</v>
      </c>
      <c r="O32" s="36" t="s">
        <v>73</v>
      </c>
      <c r="P32" s="37"/>
      <c r="Q32" s="37"/>
      <c r="R32" s="37"/>
      <c r="S32" s="37"/>
      <c r="T32" s="37"/>
      <c r="U32" s="37"/>
      <c r="V32" s="38"/>
      <c r="W32" s="29"/>
      <c r="X32" s="29"/>
      <c r="Y32" s="30">
        <v>1</v>
      </c>
      <c r="Z32" s="30"/>
      <c r="AA32" s="31">
        <v>40000</v>
      </c>
      <c r="AB32" s="31"/>
      <c r="AC32" s="31"/>
      <c r="AD32" s="31"/>
      <c r="AE32" s="32">
        <f t="shared" si="3"/>
        <v>40000</v>
      </c>
      <c r="AF32" s="33"/>
      <c r="AG32" s="33"/>
      <c r="AH32" s="34"/>
    </row>
    <row r="33" spans="1:34" s="22" customForma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31"/>
      <c r="K33" s="31"/>
      <c r="L33" s="31"/>
      <c r="M33" s="35"/>
      <c r="N33" s="21">
        <v>23</v>
      </c>
      <c r="O33" s="28" t="s">
        <v>74</v>
      </c>
      <c r="P33" s="28"/>
      <c r="Q33" s="28"/>
      <c r="R33" s="28"/>
      <c r="S33" s="28"/>
      <c r="T33" s="28"/>
      <c r="U33" s="28"/>
      <c r="V33" s="28"/>
      <c r="W33" s="29"/>
      <c r="X33" s="29"/>
      <c r="Y33" s="30">
        <v>1</v>
      </c>
      <c r="Z33" s="30"/>
      <c r="AA33" s="31">
        <v>4000</v>
      </c>
      <c r="AB33" s="31"/>
      <c r="AC33" s="31"/>
      <c r="AD33" s="31"/>
      <c r="AE33" s="32">
        <f t="shared" si="3"/>
        <v>4000</v>
      </c>
      <c r="AF33" s="33"/>
      <c r="AG33" s="33"/>
      <c r="AH33" s="34"/>
    </row>
    <row r="34" spans="1:34" s="22" customForma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5"/>
      <c r="K34" s="26"/>
      <c r="L34" s="26"/>
      <c r="M34" s="27"/>
      <c r="N34" s="21">
        <v>24</v>
      </c>
      <c r="O34" s="28" t="s">
        <v>75</v>
      </c>
      <c r="P34" s="28"/>
      <c r="Q34" s="28"/>
      <c r="R34" s="28"/>
      <c r="S34" s="28"/>
      <c r="T34" s="28"/>
      <c r="U34" s="28"/>
      <c r="V34" s="28"/>
      <c r="W34" s="29"/>
      <c r="X34" s="29"/>
      <c r="Y34" s="30">
        <v>1</v>
      </c>
      <c r="Z34" s="30"/>
      <c r="AA34" s="31">
        <v>7000</v>
      </c>
      <c r="AB34" s="31"/>
      <c r="AC34" s="31"/>
      <c r="AD34" s="31"/>
      <c r="AE34" s="32">
        <f>Y34*AA34</f>
        <v>7000</v>
      </c>
      <c r="AF34" s="33"/>
      <c r="AG34" s="33"/>
      <c r="AH34" s="34"/>
    </row>
    <row r="35" spans="1:34" ht="18.75" customHeight="1" x14ac:dyDescent="0.25">
      <c r="A35" s="120" t="s">
        <v>17</v>
      </c>
      <c r="B35" s="121"/>
      <c r="C35" s="121"/>
      <c r="D35" s="121"/>
      <c r="E35" s="121"/>
      <c r="F35" s="121"/>
      <c r="G35" s="121"/>
      <c r="H35" s="121"/>
      <c r="I35" s="121"/>
      <c r="J35" s="122">
        <f>SUM(J11:J17)</f>
        <v>125000</v>
      </c>
      <c r="K35" s="122"/>
      <c r="L35" s="122"/>
      <c r="M35" s="122"/>
      <c r="N35" s="121" t="s">
        <v>23</v>
      </c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3">
        <f>SUM(AE11:AE34)</f>
        <v>311496</v>
      </c>
      <c r="AF35" s="123"/>
      <c r="AG35" s="123"/>
      <c r="AH35" s="124"/>
    </row>
    <row r="36" spans="1:34" ht="18.75" customHeight="1" thickBot="1" x14ac:dyDescent="0.3">
      <c r="A36" s="125" t="s">
        <v>22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7">
        <f>SUM(AD8+J35-AE35)</f>
        <v>-186496</v>
      </c>
      <c r="AF36" s="127"/>
      <c r="AG36" s="127"/>
      <c r="AH36" s="128"/>
    </row>
    <row r="37" spans="1:34" ht="6" customHeight="1" thickBot="1" x14ac:dyDescent="0.3"/>
    <row r="38" spans="1:34" x14ac:dyDescent="0.25">
      <c r="A38" s="43" t="s">
        <v>24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5"/>
    </row>
    <row r="39" spans="1:34" ht="118.5" customHeight="1" thickBo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8"/>
    </row>
    <row r="40" spans="1:34" ht="3.75" customHeight="1" thickBot="1" x14ac:dyDescent="0.3"/>
    <row r="41" spans="1:34" x14ac:dyDescent="0.25">
      <c r="A41" s="43" t="s">
        <v>25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5"/>
    </row>
    <row r="42" spans="1:34" ht="14.25" customHeight="1" x14ac:dyDescent="0.25">
      <c r="A42" s="82" t="s">
        <v>47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</row>
    <row r="43" spans="1:34" x14ac:dyDescent="0.25">
      <c r="A43" s="96" t="s">
        <v>4</v>
      </c>
      <c r="B43" s="90" t="s">
        <v>31</v>
      </c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2"/>
      <c r="R43" s="90" t="s">
        <v>49</v>
      </c>
      <c r="S43" s="91"/>
      <c r="T43" s="91"/>
      <c r="U43" s="91"/>
      <c r="V43" s="92"/>
      <c r="W43" s="87" t="s">
        <v>27</v>
      </c>
      <c r="X43" s="88"/>
      <c r="Y43" s="88"/>
      <c r="Z43" s="88"/>
      <c r="AA43" s="88"/>
      <c r="AB43" s="89"/>
      <c r="AC43" s="79" t="s">
        <v>26</v>
      </c>
      <c r="AD43" s="79"/>
      <c r="AE43" s="79"/>
      <c r="AF43" s="80" t="s">
        <v>19</v>
      </c>
      <c r="AG43" s="80"/>
      <c r="AH43" s="81"/>
    </row>
    <row r="44" spans="1:34" x14ac:dyDescent="0.25">
      <c r="A44" s="97"/>
      <c r="B44" s="93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5"/>
      <c r="R44" s="93"/>
      <c r="S44" s="94"/>
      <c r="T44" s="94"/>
      <c r="U44" s="94"/>
      <c r="V44" s="95"/>
      <c r="W44" s="85" t="s">
        <v>28</v>
      </c>
      <c r="X44" s="86"/>
      <c r="Y44" s="87" t="s">
        <v>29</v>
      </c>
      <c r="Z44" s="89"/>
      <c r="AA44" s="87" t="s">
        <v>30</v>
      </c>
      <c r="AB44" s="89"/>
      <c r="AC44" s="79"/>
      <c r="AD44" s="79"/>
      <c r="AE44" s="79"/>
      <c r="AF44" s="80"/>
      <c r="AG44" s="80"/>
      <c r="AH44" s="81"/>
    </row>
    <row r="45" spans="1:34" x14ac:dyDescent="0.25">
      <c r="A45" s="3">
        <v>1</v>
      </c>
      <c r="B45" s="76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8"/>
      <c r="R45" s="108"/>
      <c r="S45" s="109"/>
      <c r="T45" s="109"/>
      <c r="U45" s="109"/>
      <c r="V45" s="110"/>
      <c r="W45" s="98"/>
      <c r="X45" s="99"/>
      <c r="Y45" s="100"/>
      <c r="Z45" s="101"/>
      <c r="AA45" s="107"/>
      <c r="AB45" s="101"/>
      <c r="AC45" s="102"/>
      <c r="AD45" s="103"/>
      <c r="AE45" s="104"/>
      <c r="AF45" s="105"/>
      <c r="AG45" s="105"/>
      <c r="AH45" s="106"/>
    </row>
    <row r="46" spans="1:34" x14ac:dyDescent="0.25">
      <c r="A46" s="3">
        <v>2</v>
      </c>
      <c r="B46" s="7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8"/>
      <c r="R46" s="108"/>
      <c r="S46" s="109"/>
      <c r="T46" s="109"/>
      <c r="U46" s="109"/>
      <c r="V46" s="110"/>
      <c r="W46" s="98"/>
      <c r="X46" s="99"/>
      <c r="Y46" s="100"/>
      <c r="Z46" s="101"/>
      <c r="AA46" s="107"/>
      <c r="AB46" s="101"/>
      <c r="AC46" s="102"/>
      <c r="AD46" s="103"/>
      <c r="AE46" s="104"/>
      <c r="AF46" s="105"/>
      <c r="AG46" s="105"/>
      <c r="AH46" s="106"/>
    </row>
    <row r="47" spans="1:34" x14ac:dyDescent="0.25">
      <c r="A47" s="3">
        <v>3</v>
      </c>
      <c r="B47" s="76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8"/>
      <c r="R47" s="108"/>
      <c r="S47" s="109"/>
      <c r="T47" s="109"/>
      <c r="U47" s="109"/>
      <c r="V47" s="110"/>
      <c r="W47" s="98"/>
      <c r="X47" s="99"/>
      <c r="Y47" s="100"/>
      <c r="Z47" s="101"/>
      <c r="AA47" s="100"/>
      <c r="AB47" s="101"/>
      <c r="AC47" s="102"/>
      <c r="AD47" s="103"/>
      <c r="AE47" s="104"/>
      <c r="AF47" s="105"/>
      <c r="AG47" s="105"/>
      <c r="AH47" s="106"/>
    </row>
    <row r="48" spans="1:34" x14ac:dyDescent="0.25">
      <c r="A48" s="3">
        <v>4</v>
      </c>
      <c r="B48" s="76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8"/>
      <c r="R48" s="108"/>
      <c r="S48" s="109"/>
      <c r="T48" s="109"/>
      <c r="U48" s="109"/>
      <c r="V48" s="110"/>
      <c r="W48" s="98"/>
      <c r="X48" s="99"/>
      <c r="Y48" s="100"/>
      <c r="Z48" s="101"/>
      <c r="AA48" s="100"/>
      <c r="AB48" s="101"/>
      <c r="AC48" s="102"/>
      <c r="AD48" s="103"/>
      <c r="AE48" s="104"/>
      <c r="AF48" s="105"/>
      <c r="AG48" s="105"/>
      <c r="AH48" s="106"/>
    </row>
    <row r="49" spans="1:34" x14ac:dyDescent="0.25">
      <c r="A49" s="3">
        <v>5</v>
      </c>
      <c r="B49" s="76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8"/>
      <c r="R49" s="108"/>
      <c r="S49" s="109"/>
      <c r="T49" s="109"/>
      <c r="U49" s="109"/>
      <c r="V49" s="110"/>
      <c r="W49" s="98"/>
      <c r="X49" s="99"/>
      <c r="Y49" s="100"/>
      <c r="Z49" s="101"/>
      <c r="AA49" s="100"/>
      <c r="AB49" s="101"/>
      <c r="AC49" s="102"/>
      <c r="AD49" s="103"/>
      <c r="AE49" s="104"/>
      <c r="AF49" s="105"/>
      <c r="AG49" s="105"/>
      <c r="AH49" s="106"/>
    </row>
    <row r="50" spans="1:34" x14ac:dyDescent="0.25">
      <c r="A50" s="3">
        <v>6</v>
      </c>
      <c r="B50" s="76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8"/>
      <c r="R50" s="108"/>
      <c r="S50" s="109"/>
      <c r="T50" s="109"/>
      <c r="U50" s="109"/>
      <c r="V50" s="110"/>
      <c r="W50" s="98"/>
      <c r="X50" s="99"/>
      <c r="Y50" s="100"/>
      <c r="Z50" s="101"/>
      <c r="AA50" s="100"/>
      <c r="AB50" s="101"/>
      <c r="AC50" s="102"/>
      <c r="AD50" s="103"/>
      <c r="AE50" s="104"/>
      <c r="AF50" s="105"/>
      <c r="AG50" s="105"/>
      <c r="AH50" s="106"/>
    </row>
    <row r="51" spans="1:34" x14ac:dyDescent="0.25">
      <c r="A51" s="3">
        <v>7</v>
      </c>
      <c r="B51" s="76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8"/>
      <c r="R51" s="108"/>
      <c r="S51" s="109"/>
      <c r="T51" s="109"/>
      <c r="U51" s="109"/>
      <c r="V51" s="110"/>
      <c r="W51" s="98"/>
      <c r="X51" s="99"/>
      <c r="Y51" s="100"/>
      <c r="Z51" s="101"/>
      <c r="AA51" s="100"/>
      <c r="AB51" s="101"/>
      <c r="AC51" s="102"/>
      <c r="AD51" s="103"/>
      <c r="AE51" s="104"/>
      <c r="AF51" s="105"/>
      <c r="AG51" s="105"/>
      <c r="AH51" s="106"/>
    </row>
    <row r="52" spans="1:34" x14ac:dyDescent="0.25">
      <c r="A52" s="3">
        <v>8</v>
      </c>
      <c r="B52" s="76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8"/>
      <c r="R52" s="108"/>
      <c r="S52" s="109"/>
      <c r="T52" s="109"/>
      <c r="U52" s="109"/>
      <c r="V52" s="110"/>
      <c r="W52" s="98"/>
      <c r="X52" s="99"/>
      <c r="Y52" s="100"/>
      <c r="Z52" s="101"/>
      <c r="AA52" s="100"/>
      <c r="AB52" s="101"/>
      <c r="AC52" s="102"/>
      <c r="AD52" s="103"/>
      <c r="AE52" s="104"/>
      <c r="AF52" s="105"/>
      <c r="AG52" s="105"/>
      <c r="AH52" s="106"/>
    </row>
    <row r="53" spans="1:34" x14ac:dyDescent="0.25">
      <c r="A53" s="3">
        <v>9</v>
      </c>
      <c r="B53" s="76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8"/>
      <c r="R53" s="108"/>
      <c r="S53" s="109"/>
      <c r="T53" s="109"/>
      <c r="U53" s="109"/>
      <c r="V53" s="110"/>
      <c r="W53" s="98"/>
      <c r="X53" s="99"/>
      <c r="Y53" s="100"/>
      <c r="Z53" s="101"/>
      <c r="AA53" s="100"/>
      <c r="AB53" s="101"/>
      <c r="AC53" s="102"/>
      <c r="AD53" s="103"/>
      <c r="AE53" s="104"/>
      <c r="AF53" s="105"/>
      <c r="AG53" s="105"/>
      <c r="AH53" s="106"/>
    </row>
    <row r="54" spans="1:34" x14ac:dyDescent="0.25">
      <c r="A54" s="3">
        <v>10</v>
      </c>
      <c r="B54" s="76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8"/>
      <c r="R54" s="108"/>
      <c r="S54" s="109"/>
      <c r="T54" s="109"/>
      <c r="U54" s="109"/>
      <c r="V54" s="110"/>
      <c r="W54" s="98"/>
      <c r="X54" s="99"/>
      <c r="Y54" s="100"/>
      <c r="Z54" s="101"/>
      <c r="AA54" s="100"/>
      <c r="AB54" s="101"/>
      <c r="AC54" s="102"/>
      <c r="AD54" s="103"/>
      <c r="AE54" s="104"/>
      <c r="AF54" s="105"/>
      <c r="AG54" s="105"/>
      <c r="AH54" s="106"/>
    </row>
    <row r="55" spans="1:34" x14ac:dyDescent="0.25">
      <c r="A55" s="3">
        <v>11</v>
      </c>
      <c r="B55" s="76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8"/>
      <c r="R55" s="108"/>
      <c r="S55" s="109"/>
      <c r="T55" s="109"/>
      <c r="U55" s="109"/>
      <c r="V55" s="110"/>
      <c r="W55" s="98"/>
      <c r="X55" s="99"/>
      <c r="Y55" s="100"/>
      <c r="Z55" s="101"/>
      <c r="AA55" s="100"/>
      <c r="AB55" s="101"/>
      <c r="AC55" s="102"/>
      <c r="AD55" s="103"/>
      <c r="AE55" s="104"/>
      <c r="AF55" s="105"/>
      <c r="AG55" s="105"/>
      <c r="AH55" s="106"/>
    </row>
    <row r="56" spans="1:34" x14ac:dyDescent="0.25">
      <c r="A56" s="3">
        <v>12</v>
      </c>
      <c r="B56" s="76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8"/>
      <c r="R56" s="108"/>
      <c r="S56" s="109"/>
      <c r="T56" s="109"/>
      <c r="U56" s="109"/>
      <c r="V56" s="110"/>
      <c r="W56" s="98"/>
      <c r="X56" s="99"/>
      <c r="Y56" s="100"/>
      <c r="Z56" s="101"/>
      <c r="AA56" s="100"/>
      <c r="AB56" s="101"/>
      <c r="AC56" s="102"/>
      <c r="AD56" s="103"/>
      <c r="AE56" s="104"/>
      <c r="AF56" s="105"/>
      <c r="AG56" s="105"/>
      <c r="AH56" s="106"/>
    </row>
    <row r="57" spans="1:34" x14ac:dyDescent="0.25">
      <c r="A57" s="3">
        <v>13</v>
      </c>
      <c r="B57" s="76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8"/>
      <c r="R57" s="108"/>
      <c r="S57" s="109"/>
      <c r="T57" s="109"/>
      <c r="U57" s="109"/>
      <c r="V57" s="110"/>
      <c r="W57" s="98"/>
      <c r="X57" s="99"/>
      <c r="Y57" s="108"/>
      <c r="Z57" s="110"/>
      <c r="AA57" s="108"/>
      <c r="AB57" s="110"/>
      <c r="AC57" s="111"/>
      <c r="AD57" s="111"/>
      <c r="AE57" s="111"/>
      <c r="AF57" s="105"/>
      <c r="AG57" s="105"/>
      <c r="AH57" s="106"/>
    </row>
    <row r="58" spans="1:34" x14ac:dyDescent="0.25">
      <c r="A58" s="3">
        <v>14</v>
      </c>
      <c r="B58" s="76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8"/>
      <c r="R58" s="108"/>
      <c r="S58" s="109"/>
      <c r="T58" s="109"/>
      <c r="U58" s="109"/>
      <c r="V58" s="110"/>
      <c r="W58" s="98"/>
      <c r="X58" s="99"/>
      <c r="Y58" s="108"/>
      <c r="Z58" s="110"/>
      <c r="AA58" s="108"/>
      <c r="AB58" s="110"/>
      <c r="AC58" s="111"/>
      <c r="AD58" s="111"/>
      <c r="AE58" s="111"/>
      <c r="AF58" s="105"/>
      <c r="AG58" s="105"/>
      <c r="AH58" s="106"/>
    </row>
    <row r="59" spans="1:34" x14ac:dyDescent="0.25">
      <c r="A59" s="3">
        <v>15</v>
      </c>
      <c r="B59" s="76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8"/>
      <c r="R59" s="108"/>
      <c r="S59" s="109"/>
      <c r="T59" s="109"/>
      <c r="U59" s="109"/>
      <c r="V59" s="110"/>
      <c r="W59" s="98"/>
      <c r="X59" s="99"/>
      <c r="Y59" s="108"/>
      <c r="Z59" s="110"/>
      <c r="AA59" s="108"/>
      <c r="AB59" s="110"/>
      <c r="AC59" s="111"/>
      <c r="AD59" s="111"/>
      <c r="AE59" s="111"/>
      <c r="AF59" s="105"/>
      <c r="AG59" s="105"/>
      <c r="AH59" s="106"/>
    </row>
    <row r="60" spans="1:34" x14ac:dyDescent="0.25">
      <c r="A60" s="3">
        <v>16</v>
      </c>
      <c r="B60" s="76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8"/>
      <c r="R60" s="108"/>
      <c r="S60" s="109"/>
      <c r="T60" s="109"/>
      <c r="U60" s="109"/>
      <c r="V60" s="110"/>
      <c r="W60" s="98"/>
      <c r="X60" s="99"/>
      <c r="Y60" s="108"/>
      <c r="Z60" s="110"/>
      <c r="AA60" s="108"/>
      <c r="AB60" s="110"/>
      <c r="AC60" s="111"/>
      <c r="AD60" s="111"/>
      <c r="AE60" s="111"/>
      <c r="AF60" s="105"/>
      <c r="AG60" s="105"/>
      <c r="AH60" s="106"/>
    </row>
    <row r="61" spans="1:34" x14ac:dyDescent="0.25">
      <c r="A61" s="3">
        <v>17</v>
      </c>
      <c r="B61" s="76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8"/>
      <c r="R61" s="108"/>
      <c r="S61" s="109"/>
      <c r="T61" s="109"/>
      <c r="U61" s="109"/>
      <c r="V61" s="110"/>
      <c r="W61" s="98"/>
      <c r="X61" s="99"/>
      <c r="Y61" s="108"/>
      <c r="Z61" s="110"/>
      <c r="AA61" s="108"/>
      <c r="AB61" s="110"/>
      <c r="AC61" s="111"/>
      <c r="AD61" s="111"/>
      <c r="AE61" s="111"/>
      <c r="AF61" s="105"/>
      <c r="AG61" s="105"/>
      <c r="AH61" s="106"/>
    </row>
    <row r="62" spans="1:34" x14ac:dyDescent="0.25">
      <c r="A62" s="3">
        <v>18</v>
      </c>
      <c r="B62" s="76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8"/>
      <c r="R62" s="108"/>
      <c r="S62" s="109"/>
      <c r="T62" s="109"/>
      <c r="U62" s="109"/>
      <c r="V62" s="110"/>
      <c r="W62" s="98"/>
      <c r="X62" s="99"/>
      <c r="Y62" s="108"/>
      <c r="Z62" s="110"/>
      <c r="AA62" s="108"/>
      <c r="AB62" s="110"/>
      <c r="AC62" s="111"/>
      <c r="AD62" s="111"/>
      <c r="AE62" s="111"/>
      <c r="AF62" s="105"/>
      <c r="AG62" s="105"/>
      <c r="AH62" s="106"/>
    </row>
    <row r="63" spans="1:34" x14ac:dyDescent="0.25">
      <c r="A63" s="3">
        <v>19</v>
      </c>
      <c r="B63" s="76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8"/>
      <c r="R63" s="108"/>
      <c r="S63" s="109"/>
      <c r="T63" s="109"/>
      <c r="U63" s="109"/>
      <c r="V63" s="110"/>
      <c r="W63" s="98"/>
      <c r="X63" s="99"/>
      <c r="Y63" s="108"/>
      <c r="Z63" s="110"/>
      <c r="AA63" s="108"/>
      <c r="AB63" s="110"/>
      <c r="AC63" s="111"/>
      <c r="AD63" s="111"/>
      <c r="AE63" s="111"/>
      <c r="AF63" s="105"/>
      <c r="AG63" s="105"/>
      <c r="AH63" s="106"/>
    </row>
    <row r="64" spans="1:34" x14ac:dyDescent="0.25">
      <c r="A64" s="3">
        <v>20</v>
      </c>
      <c r="B64" s="76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8"/>
      <c r="R64" s="108"/>
      <c r="S64" s="109"/>
      <c r="T64" s="109"/>
      <c r="U64" s="109"/>
      <c r="V64" s="110"/>
      <c r="W64" s="98"/>
      <c r="X64" s="99"/>
      <c r="Y64" s="108"/>
      <c r="Z64" s="110"/>
      <c r="AA64" s="108"/>
      <c r="AB64" s="110"/>
      <c r="AC64" s="111"/>
      <c r="AD64" s="111"/>
      <c r="AE64" s="111"/>
      <c r="AF64" s="105"/>
      <c r="AG64" s="105"/>
      <c r="AH64" s="106"/>
    </row>
    <row r="65" spans="1:34" ht="16.5" thickBot="1" x14ac:dyDescent="0.3">
      <c r="A65" s="145" t="s">
        <v>7</v>
      </c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7">
        <f>SUM(AF45:AH64)</f>
        <v>0</v>
      </c>
      <c r="AG65" s="146"/>
      <c r="AH65" s="148"/>
    </row>
    <row r="66" spans="1:34" ht="3.75" customHeight="1" thickBot="1" x14ac:dyDescent="0.3"/>
    <row r="67" spans="1:34" x14ac:dyDescent="0.25">
      <c r="A67" s="142" t="s">
        <v>32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4"/>
    </row>
    <row r="68" spans="1:34" ht="96.75" customHeight="1" thickBot="1" x14ac:dyDescent="0.3">
      <c r="A68" s="129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1"/>
    </row>
    <row r="69" spans="1:34" x14ac:dyDescent="0.25">
      <c r="A69" s="43" t="s">
        <v>33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5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138" t="s">
        <v>2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40">
        <f ca="1">TODAY()</f>
        <v>43844</v>
      </c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1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6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132" t="s">
        <v>76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 t="s">
        <v>77</v>
      </c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4"/>
    </row>
    <row r="79" spans="1:34" x14ac:dyDescent="0.25">
      <c r="A79" s="132" t="s">
        <v>51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 t="s">
        <v>53</v>
      </c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4"/>
    </row>
    <row r="80" spans="1:34" ht="3" customHeight="1" thickBot="1" x14ac:dyDescent="0.3">
      <c r="A80" s="135"/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7"/>
    </row>
    <row r="81" spans="1:34" ht="3.75" customHeight="1" thickBot="1" x14ac:dyDescent="0.3"/>
    <row r="82" spans="1:34" x14ac:dyDescent="0.25">
      <c r="A82" s="43" t="s">
        <v>34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5"/>
    </row>
    <row r="83" spans="1:34" x14ac:dyDescent="0.25">
      <c r="A83" s="157" t="s">
        <v>35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5"/>
    </row>
    <row r="84" spans="1:34" ht="33" customHeight="1" x14ac:dyDescent="0.25">
      <c r="A84" s="151" t="s">
        <v>36</v>
      </c>
      <c r="B84" s="158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9"/>
    </row>
    <row r="85" spans="1:34" x14ac:dyDescent="0.25">
      <c r="A85" s="7"/>
      <c r="B85" s="8" t="s">
        <v>37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0"/>
    </row>
    <row r="86" spans="1:34" x14ac:dyDescent="0.25">
      <c r="A86" s="4"/>
      <c r="B86" s="160" t="s">
        <v>38</v>
      </c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2"/>
      <c r="AH86" s="6"/>
    </row>
    <row r="87" spans="1:34" ht="29.25" customHeight="1" x14ac:dyDescent="0.25">
      <c r="A87" s="4"/>
      <c r="B87" s="163" t="s">
        <v>78</v>
      </c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64"/>
      <c r="AH87" s="6"/>
    </row>
    <row r="88" spans="1:34" ht="4.5" customHeight="1" x14ac:dyDescent="0.25">
      <c r="A88" s="4"/>
      <c r="B88" s="1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12"/>
      <c r="AH88" s="6"/>
    </row>
    <row r="89" spans="1:34" x14ac:dyDescent="0.25">
      <c r="A89" s="4"/>
      <c r="B89" s="165" t="s">
        <v>39</v>
      </c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7"/>
      <c r="AH89" s="6"/>
    </row>
    <row r="90" spans="1:34" x14ac:dyDescent="0.25">
      <c r="A90" s="4"/>
      <c r="B90" s="11"/>
      <c r="C90" s="20" t="s">
        <v>50</v>
      </c>
      <c r="D90" s="5"/>
      <c r="E90" s="5" t="s">
        <v>40</v>
      </c>
      <c r="F90" s="5"/>
      <c r="G90" s="5"/>
      <c r="H90" s="5"/>
      <c r="I90" s="5"/>
      <c r="J90" s="5"/>
      <c r="K90" s="5"/>
      <c r="L90" s="64"/>
      <c r="M90" s="64"/>
      <c r="N90" s="64"/>
      <c r="O90" s="64"/>
      <c r="P90" s="64"/>
      <c r="Q90" s="5" t="s">
        <v>41</v>
      </c>
      <c r="R90" s="5"/>
      <c r="S90" s="5"/>
      <c r="T90" s="64"/>
      <c r="U90" s="64"/>
      <c r="V90" s="64"/>
      <c r="W90" s="5" t="s">
        <v>42</v>
      </c>
      <c r="X90" s="5"/>
      <c r="Y90" s="5"/>
      <c r="Z90" s="64"/>
      <c r="AA90" s="64"/>
      <c r="AB90" s="64"/>
      <c r="AC90" s="64"/>
      <c r="AD90" s="64"/>
      <c r="AE90" s="64"/>
      <c r="AF90" s="64"/>
      <c r="AG90" s="13" t="s">
        <v>3</v>
      </c>
      <c r="AH90" s="6"/>
    </row>
    <row r="91" spans="1:34" x14ac:dyDescent="0.25">
      <c r="A91" s="7"/>
      <c r="B91" s="14"/>
      <c r="C91" s="16"/>
      <c r="D91" s="8"/>
      <c r="E91" s="8" t="s">
        <v>43</v>
      </c>
      <c r="F91" s="149"/>
      <c r="G91" s="149"/>
      <c r="H91" s="149"/>
      <c r="I91" s="149"/>
      <c r="J91" s="149"/>
      <c r="K91" s="149"/>
      <c r="L91" s="149"/>
      <c r="M91" s="149"/>
      <c r="N91" s="149"/>
      <c r="O91" s="8" t="s">
        <v>44</v>
      </c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13"/>
      <c r="AH91" s="15"/>
    </row>
    <row r="92" spans="1:34" x14ac:dyDescent="0.25">
      <c r="A92" s="7"/>
      <c r="B92" s="14"/>
      <c r="C92" s="20"/>
      <c r="D92" s="8"/>
      <c r="E92" s="64" t="s">
        <v>48</v>
      </c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50"/>
      <c r="AH92" s="15"/>
    </row>
    <row r="93" spans="1:34" x14ac:dyDescent="0.25">
      <c r="A93" s="7"/>
      <c r="B93" s="14"/>
      <c r="C93" s="8"/>
      <c r="D93" s="8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50"/>
      <c r="AH93" s="15"/>
    </row>
    <row r="94" spans="1:34" ht="17.25" customHeight="1" x14ac:dyDescent="0.25">
      <c r="A94" s="7"/>
      <c r="B94" s="154" t="s">
        <v>45</v>
      </c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  <c r="AF94" s="155"/>
      <c r="AG94" s="156"/>
      <c r="AH94" s="15"/>
    </row>
    <row r="95" spans="1:34" ht="5.25" customHeight="1" x14ac:dyDescent="0.25">
      <c r="A95" s="7"/>
      <c r="B95" s="8"/>
      <c r="C95" s="8"/>
      <c r="D95" s="8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5"/>
    </row>
    <row r="96" spans="1:34" ht="29.25" customHeight="1" x14ac:dyDescent="0.25">
      <c r="A96" s="151" t="s">
        <v>46</v>
      </c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3"/>
    </row>
    <row r="97" spans="1:34" ht="15.75" customHeight="1" thickBot="1" x14ac:dyDescent="0.3">
      <c r="A97" s="17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9"/>
    </row>
  </sheetData>
  <protectedRanges>
    <protectedRange sqref="A68 R68 Y57:AE64" name="Intervalo3"/>
    <protectedRange sqref="A8:A36" name="Intervalo1"/>
    <protectedRange sqref="A39" name="Intervalo2"/>
  </protectedRanges>
  <mergeCells count="374">
    <mergeCell ref="A29:I29"/>
    <mergeCell ref="J29:M29"/>
    <mergeCell ref="O29:V29"/>
    <mergeCell ref="W29:X29"/>
    <mergeCell ref="Y29:Z29"/>
    <mergeCell ref="AA29:AD29"/>
    <mergeCell ref="AE29:AH29"/>
    <mergeCell ref="A27:I27"/>
    <mergeCell ref="J27:M27"/>
    <mergeCell ref="O27:V27"/>
    <mergeCell ref="W27:X27"/>
    <mergeCell ref="Y27:Z27"/>
    <mergeCell ref="AA27:AD27"/>
    <mergeCell ref="AE27:AH27"/>
    <mergeCell ref="A28:I28"/>
    <mergeCell ref="J28:M28"/>
    <mergeCell ref="O28:V28"/>
    <mergeCell ref="W28:X28"/>
    <mergeCell ref="Y28:Z28"/>
    <mergeCell ref="AA28:AD28"/>
    <mergeCell ref="AE28:AH28"/>
    <mergeCell ref="A25:I25"/>
    <mergeCell ref="J25:M25"/>
    <mergeCell ref="O25:V25"/>
    <mergeCell ref="W25:X25"/>
    <mergeCell ref="Y25:Z25"/>
    <mergeCell ref="AA25:AD25"/>
    <mergeCell ref="AE25:AH25"/>
    <mergeCell ref="A26:I26"/>
    <mergeCell ref="J26:M26"/>
    <mergeCell ref="O26:V26"/>
    <mergeCell ref="W26:X26"/>
    <mergeCell ref="Y26:Z26"/>
    <mergeCell ref="AA26:AD26"/>
    <mergeCell ref="AE26:AH26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21:I21"/>
    <mergeCell ref="J21:M21"/>
    <mergeCell ref="O21:V21"/>
    <mergeCell ref="W21:X21"/>
    <mergeCell ref="Y21:Z21"/>
    <mergeCell ref="AA21:AD21"/>
    <mergeCell ref="AE21:AH21"/>
    <mergeCell ref="A22:I22"/>
    <mergeCell ref="J22:M22"/>
    <mergeCell ref="O22:V22"/>
    <mergeCell ref="W22:X22"/>
    <mergeCell ref="Y22:Z22"/>
    <mergeCell ref="AA22:AD22"/>
    <mergeCell ref="AE22:AH22"/>
    <mergeCell ref="A19:I19"/>
    <mergeCell ref="J19:M19"/>
    <mergeCell ref="O19:V19"/>
    <mergeCell ref="W19:X19"/>
    <mergeCell ref="Y19:Z19"/>
    <mergeCell ref="AA19:AD19"/>
    <mergeCell ref="AE19:AH19"/>
    <mergeCell ref="A20:I20"/>
    <mergeCell ref="J20:M20"/>
    <mergeCell ref="O20:V20"/>
    <mergeCell ref="W20:X20"/>
    <mergeCell ref="Y20:Z20"/>
    <mergeCell ref="AA20:AD20"/>
    <mergeCell ref="AE20:AH20"/>
    <mergeCell ref="A17:I17"/>
    <mergeCell ref="J17:M17"/>
    <mergeCell ref="O17:V17"/>
    <mergeCell ref="W17:X17"/>
    <mergeCell ref="Y17:Z17"/>
    <mergeCell ref="AA17:AD17"/>
    <mergeCell ref="AE17:AH17"/>
    <mergeCell ref="A18:I18"/>
    <mergeCell ref="J18:M18"/>
    <mergeCell ref="O18:V18"/>
    <mergeCell ref="W18:X18"/>
    <mergeCell ref="Y18:Z18"/>
    <mergeCell ref="AA18:AD18"/>
    <mergeCell ref="AE18:AH18"/>
    <mergeCell ref="E93:AG93"/>
    <mergeCell ref="A96:AH96"/>
    <mergeCell ref="B94:AG94"/>
    <mergeCell ref="A83:AH83"/>
    <mergeCell ref="A84:AH84"/>
    <mergeCell ref="B86:AG86"/>
    <mergeCell ref="B87:AG87"/>
    <mergeCell ref="B89:AG89"/>
    <mergeCell ref="L90:P90"/>
    <mergeCell ref="T90:V90"/>
    <mergeCell ref="Z90:AF90"/>
    <mergeCell ref="F91:N91"/>
    <mergeCell ref="E92:P92"/>
    <mergeCell ref="Q92:AG92"/>
    <mergeCell ref="A68:AH68"/>
    <mergeCell ref="A82:AH82"/>
    <mergeCell ref="A79:P79"/>
    <mergeCell ref="Q79:AH79"/>
    <mergeCell ref="A78:P78"/>
    <mergeCell ref="Q78:AH78"/>
    <mergeCell ref="B64:Q64"/>
    <mergeCell ref="A80:AH80"/>
    <mergeCell ref="A69:AH69"/>
    <mergeCell ref="A72:Q72"/>
    <mergeCell ref="R72:AH72"/>
    <mergeCell ref="A67:AH67"/>
    <mergeCell ref="A65:AE65"/>
    <mergeCell ref="AF65:AH65"/>
    <mergeCell ref="R46:V46"/>
    <mergeCell ref="R47:V47"/>
    <mergeCell ref="R48:V48"/>
    <mergeCell ref="R49:V49"/>
    <mergeCell ref="R50:V50"/>
    <mergeCell ref="R51:V51"/>
    <mergeCell ref="R52:V52"/>
    <mergeCell ref="R53:V53"/>
    <mergeCell ref="R64:V64"/>
    <mergeCell ref="R54:V54"/>
    <mergeCell ref="R55:V55"/>
    <mergeCell ref="R56:V56"/>
    <mergeCell ref="R57:V57"/>
    <mergeCell ref="R58:V58"/>
    <mergeCell ref="R59:V59"/>
    <mergeCell ref="R60:V60"/>
    <mergeCell ref="R61:V61"/>
    <mergeCell ref="R62:V62"/>
    <mergeCell ref="A35:I35"/>
    <mergeCell ref="J35:M35"/>
    <mergeCell ref="N35:AD35"/>
    <mergeCell ref="AE35:AH35"/>
    <mergeCell ref="A36:AD36"/>
    <mergeCell ref="AE36:AH36"/>
    <mergeCell ref="AE11:AH11"/>
    <mergeCell ref="AE12:AH12"/>
    <mergeCell ref="AE13:AH13"/>
    <mergeCell ref="AA11:AD11"/>
    <mergeCell ref="AA12:AD12"/>
    <mergeCell ref="AA13:AD13"/>
    <mergeCell ref="Y11:Z11"/>
    <mergeCell ref="Y12:Z12"/>
    <mergeCell ref="Y13:Z13"/>
    <mergeCell ref="W11:X11"/>
    <mergeCell ref="W12:X12"/>
    <mergeCell ref="W13:X13"/>
    <mergeCell ref="O13:V13"/>
    <mergeCell ref="Y14:Z14"/>
    <mergeCell ref="AA14:AD14"/>
    <mergeCell ref="AE14:AH14"/>
    <mergeCell ref="A15:I15"/>
    <mergeCell ref="J15:M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R63:V63"/>
    <mergeCell ref="B53:Q53"/>
    <mergeCell ref="B54:Q54"/>
    <mergeCell ref="Y63:Z63"/>
    <mergeCell ref="AA63:AB63"/>
    <mergeCell ref="AC63:AE63"/>
    <mergeCell ref="AF63:AH63"/>
    <mergeCell ref="Y64:Z64"/>
    <mergeCell ref="AA64:AB64"/>
    <mergeCell ref="AC64:AE64"/>
    <mergeCell ref="AF64:AH64"/>
    <mergeCell ref="W63:X63"/>
    <mergeCell ref="W64:X64"/>
    <mergeCell ref="B63:Q63"/>
    <mergeCell ref="W53:X53"/>
    <mergeCell ref="W54:X54"/>
    <mergeCell ref="Y53:Z53"/>
    <mergeCell ref="W55:X55"/>
    <mergeCell ref="AC54:AE54"/>
    <mergeCell ref="AF53:AH53"/>
    <mergeCell ref="AF54:AH54"/>
    <mergeCell ref="AA53:AB53"/>
    <mergeCell ref="AA54:AB54"/>
    <mergeCell ref="B55:Q55"/>
    <mergeCell ref="B51:Q51"/>
    <mergeCell ref="B52:Q52"/>
    <mergeCell ref="B56:Q56"/>
    <mergeCell ref="W56:X56"/>
    <mergeCell ref="Y55:Z55"/>
    <mergeCell ref="Y56:Z56"/>
    <mergeCell ref="AC55:AE55"/>
    <mergeCell ref="AC56:AE56"/>
    <mergeCell ref="AF55:AH55"/>
    <mergeCell ref="AF56:AH56"/>
    <mergeCell ref="AA55:AB55"/>
    <mergeCell ref="AA56:AB56"/>
    <mergeCell ref="B61:Q61"/>
    <mergeCell ref="B62:Q62"/>
    <mergeCell ref="W51:X51"/>
    <mergeCell ref="W52:X52"/>
    <mergeCell ref="Y51:Z51"/>
    <mergeCell ref="Y52:Z52"/>
    <mergeCell ref="AC51:AE51"/>
    <mergeCell ref="AC52:AE52"/>
    <mergeCell ref="AF51:AH51"/>
    <mergeCell ref="AF52:AH52"/>
    <mergeCell ref="AA51:AB51"/>
    <mergeCell ref="AA52:AB52"/>
    <mergeCell ref="Y61:Z61"/>
    <mergeCell ref="AA61:AB61"/>
    <mergeCell ref="AC61:AE61"/>
    <mergeCell ref="AF61:AH61"/>
    <mergeCell ref="Y62:Z62"/>
    <mergeCell ref="AA62:AB62"/>
    <mergeCell ref="AC62:AE62"/>
    <mergeCell ref="AF62:AH62"/>
    <mergeCell ref="W61:X61"/>
    <mergeCell ref="W62:X62"/>
    <mergeCell ref="Y54:Z54"/>
    <mergeCell ref="AC53:AE53"/>
    <mergeCell ref="B49:Q49"/>
    <mergeCell ref="B50:Q50"/>
    <mergeCell ref="Y59:Z59"/>
    <mergeCell ref="AA59:AB59"/>
    <mergeCell ref="AC59:AE59"/>
    <mergeCell ref="AF59:AH59"/>
    <mergeCell ref="Y60:Z60"/>
    <mergeCell ref="AA60:AB60"/>
    <mergeCell ref="AC60:AE60"/>
    <mergeCell ref="AF60:AH60"/>
    <mergeCell ref="W59:X59"/>
    <mergeCell ref="W60:X60"/>
    <mergeCell ref="B59:Q59"/>
    <mergeCell ref="B60:Q60"/>
    <mergeCell ref="W49:X49"/>
    <mergeCell ref="W50:X50"/>
    <mergeCell ref="Y49:Z49"/>
    <mergeCell ref="Y50:Z50"/>
    <mergeCell ref="AC49:AE49"/>
    <mergeCell ref="AC50:AE50"/>
    <mergeCell ref="AF49:AH49"/>
    <mergeCell ref="AF50:AH50"/>
    <mergeCell ref="AA49:AB49"/>
    <mergeCell ref="AA50:AB50"/>
    <mergeCell ref="B47:Q47"/>
    <mergeCell ref="B48:Q48"/>
    <mergeCell ref="Y57:Z57"/>
    <mergeCell ref="AA57:AB57"/>
    <mergeCell ref="AC57:AE57"/>
    <mergeCell ref="AF57:AH57"/>
    <mergeCell ref="Y58:Z58"/>
    <mergeCell ref="AA58:AB58"/>
    <mergeCell ref="AC58:AE58"/>
    <mergeCell ref="AF58:AH58"/>
    <mergeCell ref="W57:X57"/>
    <mergeCell ref="W58:X58"/>
    <mergeCell ref="B57:Q57"/>
    <mergeCell ref="B58:Q58"/>
    <mergeCell ref="W47:X47"/>
    <mergeCell ref="W48:X48"/>
    <mergeCell ref="Y47:Z47"/>
    <mergeCell ref="Y48:Z48"/>
    <mergeCell ref="AC47:AE47"/>
    <mergeCell ref="AC48:AE48"/>
    <mergeCell ref="AF47:AH47"/>
    <mergeCell ref="AF48:AH48"/>
    <mergeCell ref="AA47:AB47"/>
    <mergeCell ref="AA48:AB48"/>
    <mergeCell ref="B45:Q45"/>
    <mergeCell ref="B46:Q46"/>
    <mergeCell ref="AC43:AE44"/>
    <mergeCell ref="AF43:AH44"/>
    <mergeCell ref="A41:AH41"/>
    <mergeCell ref="A42:AH42"/>
    <mergeCell ref="W44:X44"/>
    <mergeCell ref="W43:AB43"/>
    <mergeCell ref="Y44:Z44"/>
    <mergeCell ref="AA44:AB44"/>
    <mergeCell ref="R43:V44"/>
    <mergeCell ref="B43:Q44"/>
    <mergeCell ref="A43:A44"/>
    <mergeCell ref="W45:X45"/>
    <mergeCell ref="W46:X46"/>
    <mergeCell ref="Y45:Z45"/>
    <mergeCell ref="Y46:Z46"/>
    <mergeCell ref="AC45:AE45"/>
    <mergeCell ref="AC46:AE46"/>
    <mergeCell ref="AF45:AH45"/>
    <mergeCell ref="AF46:AH46"/>
    <mergeCell ref="AA45:AB45"/>
    <mergeCell ref="AA46:AB46"/>
    <mergeCell ref="R45:V45"/>
    <mergeCell ref="A7:AH7"/>
    <mergeCell ref="A38:AH38"/>
    <mergeCell ref="A39:AH3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14:I14"/>
    <mergeCell ref="J14:M14"/>
    <mergeCell ref="O14:V14"/>
    <mergeCell ref="W14:X14"/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30:I30"/>
    <mergeCell ref="J30:M30"/>
    <mergeCell ref="O30:V30"/>
    <mergeCell ref="W30:X30"/>
    <mergeCell ref="Y30:Z30"/>
    <mergeCell ref="AA30:AD30"/>
    <mergeCell ref="AE30:AH30"/>
    <mergeCell ref="A31:I31"/>
    <mergeCell ref="J31:M31"/>
    <mergeCell ref="O31:V31"/>
    <mergeCell ref="W31:X31"/>
    <mergeCell ref="Y31:Z31"/>
    <mergeCell ref="AA31:AD31"/>
    <mergeCell ref="AE31:AH31"/>
    <mergeCell ref="A34:I34"/>
    <mergeCell ref="J34:M34"/>
    <mergeCell ref="O34:V34"/>
    <mergeCell ref="W34:X34"/>
    <mergeCell ref="Y34:Z34"/>
    <mergeCell ref="AA34:AD34"/>
    <mergeCell ref="AE34:AH34"/>
    <mergeCell ref="A32:I32"/>
    <mergeCell ref="J32:M32"/>
    <mergeCell ref="O32:V32"/>
    <mergeCell ref="W32:X32"/>
    <mergeCell ref="Y32:Z32"/>
    <mergeCell ref="AA32:AD32"/>
    <mergeCell ref="AE32:AH32"/>
    <mergeCell ref="A33:I33"/>
    <mergeCell ref="J33:M33"/>
    <mergeCell ref="O33:V33"/>
    <mergeCell ref="W33:X33"/>
    <mergeCell ref="Y33:Z33"/>
    <mergeCell ref="AA33:AD33"/>
    <mergeCell ref="AE33:AH33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37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2020-01-14T13:08:36Z</cp:lastPrinted>
  <dcterms:created xsi:type="dcterms:W3CDTF">2017-03-14T17:02:58Z</dcterms:created>
  <dcterms:modified xsi:type="dcterms:W3CDTF">2020-01-14T13:08:45Z</dcterms:modified>
</cp:coreProperties>
</file>