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6" i="17" l="1"/>
  <c r="A75" i="17"/>
  <c r="R69" i="17"/>
  <c r="AE59" i="17"/>
  <c r="AF53" i="17"/>
  <c r="AF52" i="17"/>
  <c r="AF51" i="17"/>
  <c r="AF50" i="17"/>
  <c r="AF49" i="17"/>
  <c r="AF48" i="17"/>
  <c r="AF47" i="17"/>
  <c r="AF46" i="17"/>
  <c r="AF45" i="17"/>
  <c r="AF44"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<sst xmlns="http://schemas.openxmlformats.org/spreadsheetml/2006/main" count="226" uniqueCount="151">
  <si>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</si>
  <si>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</si>
  <si>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</si>
  <si>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</si>
  <si>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</si>
  <si>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</si>
  <si>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</si>
  <si>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</si>
  <si>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</si>
  <si>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</si>
  <si>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</si>
  <si>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</si>
  <si>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</si>
  <si>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</si>
  <si>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</si>
  <si>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</si>
  <si>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</si>
  <si>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</si>
  <si>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</si>
  <si>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</si>
  <si>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</si>
  <si>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</si>
  <si>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</si>
  <si>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</si>
  <si>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</si>
  <si>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</si>
  <si>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</si>
  <si>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</si>
  <si>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</si>
  <si>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</si>
  <si>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</si>
  <si>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</si>
  <si>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</si>
  <si>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</si>
  <si>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</si>
  <si>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</si>
  <si>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</si>
  <si>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</si>
  <si>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</si>
  <si>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</si>
  <si>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</si>
  <si>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</si>
  <si>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</si>
  <si>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</si>
  <si>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</si>
  <si>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</si>
  <si>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</si>
  <si>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</si>
  <si>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</si>
  <si>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</si>
  <si>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</si>
  <si>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</si>
  <si>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</si>
  <si>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</si>
  <si>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</si>
  <si>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</si>
  <si>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</si>
  <si>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</si>
  <si>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</si>
  <si>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</si>
  <si>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</si>
  <si>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</si>
  <si>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</si>
  <si>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</si>
  <si>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</si>
  <si>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</si>
  <si>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</si>
  <si>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</si>
  <si>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</si>
  <si>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</si>
  <si>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</si>
  <si>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</si>
  <si>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</si>
  <si>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</si>
  <si>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</si>
  <si>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</si>
  <si>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</si>
  <si>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</si>
  <si>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</si>
  <si>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</si>
  <si>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</si>
  <si>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</si>
  <si>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</si>
  <si>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</si>
  <si>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</si>
  <si>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</si>
  <si>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</si>
  <si>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</si>
  <si>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</si>
  <si>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</si>
  <si>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</si>
  <si>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</si>
  <si>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</si>
  <si>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</si>
  <si>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</si>
  <si>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</si>
  <si>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</si>
  <si>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</si>
  <si>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</si>
  <si>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</si>
  <si>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</si>
  <si>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</si>
  <si>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</si>
  <si>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</si>
  <si>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</si>
  <si>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</si>
  <si>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</si>
  <si>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</si>
  <si>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</si>
  <si>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</si>
  <si>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</si>
  <si>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</si>
  <si>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</si>
  <si>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</si>
  <si>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</si>
  <si>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</si>
  <si>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</si>
  <si>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</si>
  <si>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</si>
  <si>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</si>
  <si>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</si>
  <si>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</si>
  <si>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</si>
  <si>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</si>
  <si>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</si>
  <si>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</si>
  <si>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</si>
  <si>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</si>
  <si>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</si>
  <si>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</si>
  <si>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</si>
  <si>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</si>
  <si>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</si>
  <si>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</si>
  <si>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</si>
  <si>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</si>
  <si>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</si>
  <si>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</si>
  <si>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</si>
  <si>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</si>
  <si>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</si>
  <si>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</si>
  <si>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</si>
  <si>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</si>
  <si>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</si>
  <si>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</si>
  <si>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</si>
  <si>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</si>
  <si>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</si>
  <si>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Pró-Desenvolvimento Através da Arte - PRODARTE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</si>
  <si>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DE MUSICALIZAÇÃO E INSTRUMENTOS PARA CRIANÇAS, JOVENS E ADULTOS.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</si>
</sst>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9">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2"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2"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2020</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122</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Pró-Desenvolvimento Através da Arte - PRODARTE,</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123</v>
      </c>
      <c r="F12" s="45"/>
      <c r="G12" s="45"/>
      <c r="H12" s="45"/>
      <c r="I12" s="45"/>
      <c r="J12" s="45"/>
      <c r="K12" s="45"/>
      <c r="L12" s="45"/>
      <c r="M12" s="45"/>
      <c r="N12" s="45"/>
      <c r="O12" s="45"/>
      <c r="P12" s="45"/>
      <c r="Q12" s="45"/>
      <c r="R12" s="45"/>
      <c r="S12" s="45"/>
      <c r="T12" s="45"/>
      <c r="U12" s="45"/>
      <c r="V12" s="45"/>
    </row>
    <row r="13" spans="1:22" ht="15.75" customHeight="1" x14ac:dyDescent="0.25">
      <c r="A13" s="44" t="s">
        <v>124</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5" t="s">
        <v>125</v>
      </c>
      <c r="B15" s="265"/>
      <c r="C15" s="265"/>
      <c r="D15" s="265"/>
      <c r="E15" s="266"/>
      <c r="F15" s="266"/>
      <c r="G15" s="266"/>
      <c r="H15" s="266"/>
      <c r="I15" s="266"/>
      <c r="J15" s="266"/>
      <c r="K15" s="266"/>
      <c r="L15" s="266"/>
      <c r="M15" s="266"/>
      <c r="N15" s="266"/>
      <c r="O15" s="266"/>
      <c r="P15" s="266"/>
      <c r="Q15" s="266"/>
      <c r="R15" s="266"/>
      <c r="S15" s="266"/>
      <c r="T15" s="266"/>
      <c r="U15" s="266"/>
      <c r="V15" s="266"/>
    </row>
    <row r="16" spans="1:22" ht="15.75" customHeight="1" x14ac:dyDescent="0.25">
      <c r="A16" s="265" t="s">
        <v>126</v>
      </c>
      <c r="B16" s="265"/>
      <c r="C16" s="265"/>
      <c r="D16" s="265"/>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265" t="s">
        <v>13</v>
      </c>
      <c r="B17" s="265"/>
      <c r="C17" s="265"/>
      <c r="D17" s="265"/>
      <c r="E17" s="264"/>
      <c r="F17" s="264"/>
      <c r="G17" s="264"/>
      <c r="H17" s="264"/>
      <c r="I17" s="264"/>
      <c r="J17" s="264"/>
      <c r="K17" s="264"/>
      <c r="L17" s="264"/>
      <c r="M17" s="264"/>
      <c r="N17" s="264"/>
      <c r="O17" s="264"/>
      <c r="P17" s="264"/>
      <c r="Q17" s="264"/>
      <c r="R17" s="264"/>
      <c r="S17" s="264"/>
      <c r="T17" s="264"/>
      <c r="U17" s="264"/>
      <c r="V17" s="264"/>
    </row>
    <row r="18" spans="1:22" ht="15.75" customHeight="1" x14ac:dyDescent="0.25">
      <c r="A18" s="265" t="s">
        <v>7</v>
      </c>
      <c r="B18" s="265"/>
      <c r="C18" s="265"/>
      <c r="D18" s="265"/>
      <c r="E18" s="264"/>
      <c r="F18" s="264"/>
      <c r="G18" s="264"/>
      <c r="H18" s="264"/>
      <c r="I18" s="264"/>
      <c r="J18" s="264"/>
      <c r="K18" s="264"/>
      <c r="L18" s="264"/>
      <c r="M18" s="264"/>
      <c r="N18" s="264"/>
      <c r="O18" s="264"/>
      <c r="P18" s="264"/>
      <c r="Q18" s="264"/>
      <c r="R18" s="264"/>
      <c r="S18" s="264"/>
      <c r="T18" s="264"/>
      <c r="U18" s="264"/>
      <c r="V18" s="264"/>
    </row>
    <row r="19" spans="1:22" ht="15.75" customHeight="1" x14ac:dyDescent="0.25">
      <c r="A19" s="265" t="s">
        <v>127</v>
      </c>
      <c r="B19" s="265"/>
      <c r="C19" s="265"/>
      <c r="D19" s="265"/>
      <c r="E19" s="264"/>
      <c r="F19" s="264"/>
      <c r="G19" s="264"/>
      <c r="H19" s="264"/>
      <c r="I19" s="264"/>
      <c r="J19" s="264"/>
      <c r="K19" s="264"/>
      <c r="L19" s="264"/>
      <c r="M19" s="264"/>
      <c r="N19" s="264"/>
      <c r="O19" s="264"/>
      <c r="P19" s="264"/>
      <c r="Q19" s="264"/>
      <c r="R19" s="264"/>
      <c r="S19" s="264"/>
      <c r="T19" s="264"/>
      <c r="U19" s="264"/>
      <c r="V19" s="264"/>
    </row>
    <row r="20" spans="1:22" ht="15.75" customHeight="1" x14ac:dyDescent="0.25">
      <c r="A20" s="265" t="s">
        <v>128</v>
      </c>
      <c r="B20" s="265"/>
      <c r="C20" s="265"/>
      <c r="D20" s="265"/>
      <c r="E20" s="264"/>
      <c r="F20" s="264"/>
      <c r="G20" s="264"/>
      <c r="H20" s="264"/>
      <c r="I20" s="264"/>
      <c r="J20" s="264"/>
      <c r="K20" s="264"/>
      <c r="L20" s="264"/>
      <c r="M20" s="264"/>
      <c r="N20" s="264"/>
      <c r="O20" s="264"/>
      <c r="P20" s="264"/>
      <c r="Q20" s="264"/>
      <c r="R20" s="264"/>
      <c r="S20" s="264"/>
      <c r="T20" s="264"/>
      <c r="U20" s="264"/>
      <c r="V20" s="264"/>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43861</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Associação Pró-Desenvolvimento Através da Arte - PRODARTE</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8" t="s">
        <v>129</v>
      </c>
      <c r="B1" s="268"/>
      <c r="C1" s="268"/>
      <c r="D1" s="268"/>
      <c r="E1" s="268"/>
      <c r="F1" s="268"/>
      <c r="G1" s="268"/>
      <c r="H1" s="268"/>
      <c r="I1" s="268"/>
      <c r="J1" s="268"/>
      <c r="K1" s="268"/>
      <c r="L1" s="268"/>
      <c r="M1" s="268"/>
      <c r="N1" s="268"/>
      <c r="O1" s="268"/>
      <c r="P1" s="268"/>
      <c r="Q1" s="268"/>
      <c r="R1" s="268"/>
      <c r="S1" s="268"/>
      <c r="T1" s="268"/>
      <c r="U1" s="268"/>
      <c r="V1" s="26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Associação Pró-Desenvolvimento Através da Arte - PRODARTE,</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130</v>
      </c>
      <c r="F12" s="45"/>
      <c r="G12" s="45"/>
      <c r="H12" s="45"/>
      <c r="I12" s="45"/>
      <c r="J12" s="45"/>
      <c r="K12" s="45"/>
      <c r="L12" s="45"/>
      <c r="M12" s="45"/>
      <c r="N12" s="45"/>
      <c r="O12" s="45"/>
      <c r="P12" s="45"/>
      <c r="Q12" s="45"/>
      <c r="R12" s="45"/>
      <c r="S12" s="45"/>
      <c r="T12" s="45"/>
      <c r="U12" s="45"/>
      <c r="V12" s="45"/>
    </row>
    <row r="13" spans="1:22" ht="33.75" customHeight="1" x14ac:dyDescent="0.25">
      <c r="A13" s="267" t="s">
        <v>131</v>
      </c>
      <c r="B13" s="267"/>
      <c r="C13" s="267"/>
      <c r="D13" s="267"/>
      <c r="E13" s="267"/>
      <c r="F13" s="267"/>
      <c r="G13" s="267"/>
      <c r="H13" s="267"/>
      <c r="I13" s="267"/>
      <c r="J13" s="267"/>
      <c r="K13" s="267"/>
      <c r="L13" s="267"/>
      <c r="M13" s="267"/>
      <c r="N13" s="267"/>
      <c r="O13" s="267"/>
      <c r="P13" s="267"/>
      <c r="Q13" s="267"/>
      <c r="R13" s="267"/>
      <c r="S13" s="267"/>
      <c r="T13" s="267"/>
      <c r="U13" s="267"/>
      <c r="V13" s="26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132</v>
      </c>
      <c r="E15" s="45"/>
      <c r="F15" s="45"/>
      <c r="G15" s="45"/>
      <c r="H15" s="45"/>
      <c r="I15" s="45"/>
      <c r="J15" s="45"/>
      <c r="K15" s="45"/>
      <c r="L15" s="45"/>
      <c r="M15" s="45"/>
      <c r="N15" s="45"/>
      <c r="O15" s="45"/>
      <c r="P15" s="45"/>
      <c r="Q15" s="45"/>
      <c r="R15" s="45"/>
      <c r="S15" s="45"/>
      <c r="T15" s="45"/>
      <c r="U15" s="45"/>
      <c r="V15" s="45"/>
    </row>
    <row r="16" spans="1:22" ht="63" customHeight="1" x14ac:dyDescent="0.25">
      <c r="A16" s="267" t="s">
        <v>133</v>
      </c>
      <c r="B16" s="267"/>
      <c r="C16" s="267"/>
      <c r="D16" s="267"/>
      <c r="E16" s="267"/>
      <c r="F16" s="267"/>
      <c r="G16" s="267"/>
      <c r="H16" s="267"/>
      <c r="I16" s="267"/>
      <c r="J16" s="267"/>
      <c r="K16" s="267"/>
      <c r="L16" s="267"/>
      <c r="M16" s="267"/>
      <c r="N16" s="267"/>
      <c r="O16" s="267"/>
      <c r="P16" s="267"/>
      <c r="Q16" s="267"/>
      <c r="R16" s="267"/>
      <c r="S16" s="267"/>
      <c r="T16" s="267"/>
      <c r="U16" s="267"/>
      <c r="V16" s="267"/>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43861</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Pró-Desenvolvimento Através da Arte - PRODARTE</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16" workbookViewId="0">
      <selection activeCell="A20" sqref="A20:V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Associação Pró-Desenvolvimento Através da Arte - PRODARTE,</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Anexo_X_Plano_Trabalho!$A$21</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DE MUSICALIZAÇÃO E INSTRUMENTOS PARA CRIANÇAS, JOVENS E ADULTOS.</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169.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43861</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Associação Pró-Desenvolvimento Através da Arte - PRODARTE</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2020</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Associação Pró-Desenvolvimento Através da Arte - PRODARTE</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Associação Pró-Desenvolvimento Através da Arte - PRODARTE,</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43861</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Associação Pró-Desenvolvimento Através da Arte - PRODARTE</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Associação Pró-Desenvolvimento Através da Arte - PRODARTE,</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43861</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Pró-Desenvolvimento Através da Arte - PRODARTE</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Associação Pró-Desenvolvimento Através da Arte - PRODARTE,</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43861</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Associação Pró-Desenvolvimento Através da Arte - PRODARTE</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Associação Pró-Desenvolvimento Através da Arte - PRODARTE,</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43861</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Associação Pró-Desenvolvimento Através da Arte - PRODARTE</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134</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Pró-Desenvolvimento Através da Arte - PRODARTE,</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135</v>
      </c>
      <c r="F12" s="45"/>
      <c r="G12" s="45"/>
      <c r="H12" s="45"/>
      <c r="I12" s="45"/>
      <c r="J12" s="45"/>
      <c r="K12" s="45"/>
      <c r="L12" s="45"/>
      <c r="M12" s="45"/>
      <c r="N12" s="45"/>
      <c r="O12" s="45"/>
      <c r="P12" s="45"/>
      <c r="Q12" s="45"/>
      <c r="R12" s="45"/>
      <c r="S12" s="45"/>
      <c r="T12" s="45"/>
      <c r="U12" s="45"/>
      <c r="V12" s="45"/>
    </row>
    <row r="13" spans="1:22" ht="45" customHeight="1" x14ac:dyDescent="0.25">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148</v>
      </c>
      <c r="E15" s="45"/>
      <c r="F15" s="45"/>
      <c r="G15" s="45"/>
      <c r="H15" s="45"/>
      <c r="I15" s="45"/>
      <c r="J15" s="45"/>
      <c r="K15" s="45"/>
      <c r="L15" s="45"/>
      <c r="M15" s="45"/>
      <c r="N15" s="45"/>
      <c r="O15" s="45"/>
      <c r="P15" s="45"/>
      <c r="Q15" s="45"/>
      <c r="R15" s="45"/>
      <c r="S15" s="45"/>
      <c r="T15" s="45"/>
      <c r="U15" s="45"/>
      <c r="V15" s="45"/>
    </row>
    <row r="16" spans="1:22" x14ac:dyDescent="0.25">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138</v>
      </c>
    </row>
    <row r="20" spans="1:22" x14ac:dyDescent="0.25">
      <c r="D20" s="1" t="s">
        <v>139</v>
      </c>
    </row>
    <row r="26" spans="1:22" x14ac:dyDescent="0.25">
      <c r="A26" s="50" t="s">
        <v>57</v>
      </c>
      <c r="B26" s="50"/>
      <c r="C26" s="50"/>
      <c r="D26" s="50"/>
      <c r="E26" s="50"/>
      <c r="F26" s="50"/>
      <c r="G26" s="50"/>
      <c r="H26" s="50"/>
      <c r="I26" s="50"/>
      <c r="J26" s="50"/>
      <c r="K26" s="50"/>
      <c r="L26" s="51">
        <f ca="1">TODAY()</f>
        <v>43861</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Associação Pró-Desenvolvimento Através da Arte - PRODARTE</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140</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Associação Pró-Desenvolvimento Através da Arte - PRODARTE,</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43861</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Associação Pró-Desenvolvimento Através da Arte - PRODARTE</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6"/>
  <sheetViews>
    <sheetView topLeftCell="A9" zoomScale="115" zoomScaleNormal="115" workbookViewId="0">
      <selection activeCell="A9" sqref="A9:AH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Associação Pró-Desenvolvimento Através da Arte - PRODARTE</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141</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76.2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48.75" customHeight="1" thickBot="1" x14ac:dyDescent="0.3">
      <c r="A18" s="130"/>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2"/>
    </row>
    <row r="19" spans="1:34" ht="6" customHeight="1" thickBot="1" x14ac:dyDescent="0.3"/>
    <row r="20" spans="1:34" x14ac:dyDescent="0.25">
      <c r="A20" s="133" t="s">
        <v>90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5"/>
    </row>
    <row r="21" spans="1:34" ht="64.5" customHeight="1" thickBot="1" x14ac:dyDescent="0.3">
      <c r="A21" s="136" t="s">
        <v>150</v>
      </c>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8"/>
    </row>
    <row r="22" spans="1:34" ht="6" customHeight="1" thickBot="1" x14ac:dyDescent="0.3"/>
    <row r="23" spans="1:34" x14ac:dyDescent="0.25">
      <c r="A23" s="107" t="s">
        <v>91</v>
      </c>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9"/>
    </row>
    <row r="24" spans="1:34" ht="26.25" customHeight="1" thickBot="1" x14ac:dyDescent="0.3">
      <c r="A24" s="139" t="s">
        <v>92</v>
      </c>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1"/>
    </row>
    <row r="25" spans="1:34" s="28" customFormat="1" ht="33" customHeight="1" x14ac:dyDescent="0.25">
      <c r="A25" s="142" t="s">
        <v>93</v>
      </c>
      <c r="B25" s="143"/>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5"/>
    </row>
    <row r="26" spans="1:34" s="28" customFormat="1" ht="15.75" customHeight="1" x14ac:dyDescent="0.25">
      <c r="A26" s="155" t="s">
        <v>95</v>
      </c>
      <c r="B26" s="156"/>
      <c r="C26" s="156"/>
      <c r="D26" s="156"/>
      <c r="E26" s="156"/>
      <c r="F26" s="156"/>
      <c r="G26" s="156"/>
      <c r="H26" s="156"/>
      <c r="I26" s="156" t="s">
        <v>96</v>
      </c>
      <c r="J26" s="156"/>
      <c r="K26" s="156"/>
      <c r="L26" s="156"/>
      <c r="M26" s="156"/>
      <c r="N26" s="156"/>
      <c r="O26" s="156" t="s">
        <v>99</v>
      </c>
      <c r="P26" s="156"/>
      <c r="Q26" s="156"/>
      <c r="R26" s="156"/>
      <c r="S26" s="156"/>
      <c r="T26" s="156"/>
      <c r="U26" s="156"/>
      <c r="V26" s="156"/>
      <c r="W26" s="156"/>
      <c r="X26" s="156" t="s">
        <v>102</v>
      </c>
      <c r="Y26" s="156"/>
      <c r="Z26" s="156"/>
      <c r="AA26" s="156"/>
      <c r="AB26" s="156"/>
      <c r="AC26" s="156"/>
      <c r="AD26" s="156"/>
      <c r="AE26" s="156"/>
      <c r="AF26" s="156"/>
      <c r="AG26" s="156"/>
      <c r="AH26" s="157"/>
    </row>
    <row r="27" spans="1:34" s="28" customFormat="1" x14ac:dyDescent="0.25">
      <c r="A27" s="31" t="s">
        <v>61</v>
      </c>
      <c r="B27" s="158" t="s">
        <v>94</v>
      </c>
      <c r="C27" s="158"/>
      <c r="D27" s="158"/>
      <c r="E27" s="158"/>
      <c r="F27" s="158"/>
      <c r="G27" s="158"/>
      <c r="H27" s="158"/>
      <c r="I27" s="158" t="s">
        <v>97</v>
      </c>
      <c r="J27" s="158"/>
      <c r="K27" s="158"/>
      <c r="L27" s="158" t="s">
        <v>98</v>
      </c>
      <c r="M27" s="158"/>
      <c r="N27" s="158"/>
      <c r="O27" s="158" t="s">
        <v>94</v>
      </c>
      <c r="P27" s="158"/>
      <c r="Q27" s="158"/>
      <c r="R27" s="158"/>
      <c r="S27" s="158"/>
      <c r="T27" s="158"/>
      <c r="U27" s="158"/>
      <c r="V27" s="158" t="s">
        <v>100</v>
      </c>
      <c r="W27" s="158"/>
      <c r="X27" s="159" t="s">
        <v>94</v>
      </c>
      <c r="Y27" s="160"/>
      <c r="Z27" s="160"/>
      <c r="AA27" s="160"/>
      <c r="AB27" s="160"/>
      <c r="AC27" s="160"/>
      <c r="AD27" s="161"/>
      <c r="AE27" s="158" t="s">
        <v>101</v>
      </c>
      <c r="AF27" s="158"/>
      <c r="AG27" s="158" t="s">
        <v>100</v>
      </c>
      <c r="AH27" s="162"/>
    </row>
    <row r="28" spans="1:34" s="33" customFormat="1" x14ac:dyDescent="0.25">
      <c r="A28" s="32">
        <v>1</v>
      </c>
      <c r="B28" s="244"/>
      <c r="C28" s="245"/>
      <c r="D28" s="245"/>
      <c r="E28" s="245"/>
      <c r="F28" s="245"/>
      <c r="G28" s="245"/>
      <c r="H28" s="246"/>
      <c r="I28" s="247"/>
      <c r="J28" s="248"/>
      <c r="K28" s="249"/>
      <c r="L28" s="247"/>
      <c r="M28" s="248"/>
      <c r="N28" s="249"/>
      <c r="O28" s="250"/>
      <c r="P28" s="251"/>
      <c r="Q28" s="251"/>
      <c r="R28" s="251"/>
      <c r="S28" s="251"/>
      <c r="T28" s="251"/>
      <c r="U28" s="252"/>
      <c r="V28" s="253"/>
      <c r="W28" s="254"/>
      <c r="X28" s="250"/>
      <c r="Y28" s="251"/>
      <c r="Z28" s="251"/>
      <c r="AA28" s="251"/>
      <c r="AB28" s="251"/>
      <c r="AC28" s="251"/>
      <c r="AD28" s="252"/>
      <c r="AE28" s="253"/>
      <c r="AF28" s="254"/>
      <c r="AG28" s="253"/>
      <c r="AH28" s="255"/>
    </row>
    <row r="29" spans="1:34" s="33" customFormat="1" ht="16.5" thickBot="1" x14ac:dyDescent="0.3">
      <c r="A29" s="34">
        <v>2</v>
      </c>
      <c r="B29" s="163"/>
      <c r="C29" s="164"/>
      <c r="D29" s="164"/>
      <c r="E29" s="164"/>
      <c r="F29" s="164"/>
      <c r="G29" s="164"/>
      <c r="H29" s="165"/>
      <c r="I29" s="166"/>
      <c r="J29" s="167"/>
      <c r="K29" s="168"/>
      <c r="L29" s="166"/>
      <c r="M29" s="167"/>
      <c r="N29" s="168"/>
      <c r="O29" s="169"/>
      <c r="P29" s="170"/>
      <c r="Q29" s="170"/>
      <c r="R29" s="170"/>
      <c r="S29" s="170"/>
      <c r="T29" s="170"/>
      <c r="U29" s="171"/>
      <c r="V29" s="172"/>
      <c r="W29" s="173"/>
      <c r="X29" s="169"/>
      <c r="Y29" s="170"/>
      <c r="Z29" s="170"/>
      <c r="AA29" s="170"/>
      <c r="AB29" s="170"/>
      <c r="AC29" s="170"/>
      <c r="AD29" s="171"/>
      <c r="AE29" s="172"/>
      <c r="AF29" s="173"/>
      <c r="AG29" s="172"/>
      <c r="AH29" s="174"/>
    </row>
    <row r="30" spans="1:34" s="28" customFormat="1" x14ac:dyDescent="0.25"/>
    <row r="31" spans="1:34" s="28" customFormat="1" ht="33.75" customHeight="1" x14ac:dyDescent="0.25">
      <c r="A31" s="175" t="s">
        <v>103</v>
      </c>
      <c r="B31" s="176"/>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1"/>
    </row>
    <row r="32" spans="1:34" s="28" customFormat="1" x14ac:dyDescent="0.25">
      <c r="A32" s="155" t="s">
        <v>95</v>
      </c>
      <c r="B32" s="156"/>
      <c r="C32" s="156"/>
      <c r="D32" s="156"/>
      <c r="E32" s="156"/>
      <c r="F32" s="156"/>
      <c r="G32" s="156"/>
      <c r="H32" s="156"/>
      <c r="I32" s="156" t="s">
        <v>96</v>
      </c>
      <c r="J32" s="156"/>
      <c r="K32" s="156"/>
      <c r="L32" s="156"/>
      <c r="M32" s="156"/>
      <c r="N32" s="156"/>
      <c r="O32" s="156" t="s">
        <v>99</v>
      </c>
      <c r="P32" s="156"/>
      <c r="Q32" s="156"/>
      <c r="R32" s="156"/>
      <c r="S32" s="156"/>
      <c r="T32" s="156"/>
      <c r="U32" s="156"/>
      <c r="V32" s="156"/>
      <c r="W32" s="156"/>
      <c r="X32" s="156" t="s">
        <v>102</v>
      </c>
      <c r="Y32" s="156"/>
      <c r="Z32" s="156"/>
      <c r="AA32" s="156"/>
      <c r="AB32" s="156"/>
      <c r="AC32" s="156"/>
      <c r="AD32" s="156"/>
      <c r="AE32" s="156"/>
      <c r="AF32" s="156"/>
      <c r="AG32" s="156"/>
      <c r="AH32" s="157"/>
    </row>
    <row r="33" spans="1:34" s="28" customFormat="1" x14ac:dyDescent="0.25">
      <c r="A33" s="31" t="s">
        <v>61</v>
      </c>
      <c r="B33" s="158" t="s">
        <v>94</v>
      </c>
      <c r="C33" s="158"/>
      <c r="D33" s="158"/>
      <c r="E33" s="158"/>
      <c r="F33" s="158"/>
      <c r="G33" s="158"/>
      <c r="H33" s="158"/>
      <c r="I33" s="158" t="s">
        <v>97</v>
      </c>
      <c r="J33" s="158"/>
      <c r="K33" s="158"/>
      <c r="L33" s="158" t="s">
        <v>98</v>
      </c>
      <c r="M33" s="158"/>
      <c r="N33" s="158"/>
      <c r="O33" s="158" t="s">
        <v>94</v>
      </c>
      <c r="P33" s="158"/>
      <c r="Q33" s="158"/>
      <c r="R33" s="158"/>
      <c r="S33" s="158"/>
      <c r="T33" s="158"/>
      <c r="U33" s="158"/>
      <c r="V33" s="158" t="s">
        <v>100</v>
      </c>
      <c r="W33" s="158"/>
      <c r="X33" s="159" t="s">
        <v>94</v>
      </c>
      <c r="Y33" s="160"/>
      <c r="Z33" s="160"/>
      <c r="AA33" s="160"/>
      <c r="AB33" s="160"/>
      <c r="AC33" s="160"/>
      <c r="AD33" s="161"/>
      <c r="AE33" s="158" t="s">
        <v>101</v>
      </c>
      <c r="AF33" s="158"/>
      <c r="AG33" s="158" t="s">
        <v>100</v>
      </c>
      <c r="AH33" s="162"/>
    </row>
    <row r="34" spans="1:34" s="33" customFormat="1" x14ac:dyDescent="0.25">
      <c r="A34" s="32">
        <v>1</v>
      </c>
      <c r="B34" s="181"/>
      <c r="C34" s="181"/>
      <c r="D34" s="181"/>
      <c r="E34" s="181"/>
      <c r="F34" s="181"/>
      <c r="G34" s="181"/>
      <c r="H34" s="181"/>
      <c r="I34" s="182"/>
      <c r="J34" s="182"/>
      <c r="K34" s="182"/>
      <c r="L34" s="182"/>
      <c r="M34" s="182"/>
      <c r="N34" s="182"/>
      <c r="O34" s="181"/>
      <c r="P34" s="181"/>
      <c r="Q34" s="181"/>
      <c r="R34" s="181"/>
      <c r="S34" s="181"/>
      <c r="T34" s="181"/>
      <c r="U34" s="181"/>
      <c r="V34" s="183"/>
      <c r="W34" s="183"/>
      <c r="X34" s="181"/>
      <c r="Y34" s="181"/>
      <c r="Z34" s="181"/>
      <c r="AA34" s="181"/>
      <c r="AB34" s="181"/>
      <c r="AC34" s="181"/>
      <c r="AD34" s="181"/>
      <c r="AE34" s="183"/>
      <c r="AF34" s="183"/>
      <c r="AG34" s="183"/>
      <c r="AH34" s="184"/>
    </row>
    <row r="35" spans="1:34" s="33" customFormat="1" ht="16.5" thickBot="1" x14ac:dyDescent="0.3">
      <c r="A35" s="35">
        <v>2</v>
      </c>
      <c r="B35" s="177"/>
      <c r="C35" s="177"/>
      <c r="D35" s="177"/>
      <c r="E35" s="177"/>
      <c r="F35" s="177"/>
      <c r="G35" s="177"/>
      <c r="H35" s="177"/>
      <c r="I35" s="178"/>
      <c r="J35" s="178"/>
      <c r="K35" s="178"/>
      <c r="L35" s="178"/>
      <c r="M35" s="178"/>
      <c r="N35" s="178"/>
      <c r="O35" s="177"/>
      <c r="P35" s="177"/>
      <c r="Q35" s="177"/>
      <c r="R35" s="177"/>
      <c r="S35" s="177"/>
      <c r="T35" s="177"/>
      <c r="U35" s="177"/>
      <c r="V35" s="179"/>
      <c r="W35" s="179"/>
      <c r="X35" s="177"/>
      <c r="Y35" s="177"/>
      <c r="Z35" s="177"/>
      <c r="AA35" s="177"/>
      <c r="AB35" s="177"/>
      <c r="AC35" s="177"/>
      <c r="AD35" s="177"/>
      <c r="AE35" s="179"/>
      <c r="AF35" s="179"/>
      <c r="AG35" s="179"/>
      <c r="AH35" s="180"/>
    </row>
    <row r="36" spans="1:34" ht="14.25" customHeight="1" thickBot="1" x14ac:dyDescent="0.3"/>
    <row r="37" spans="1:34" x14ac:dyDescent="0.25">
      <c r="A37" s="107" t="s">
        <v>104</v>
      </c>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9"/>
    </row>
    <row r="38" spans="1:34" ht="14.25" customHeight="1" x14ac:dyDescent="0.25">
      <c r="A38" s="190" t="s">
        <v>105</v>
      </c>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2"/>
    </row>
    <row r="39" spans="1:34" x14ac:dyDescent="0.25">
      <c r="A39" s="193" t="s">
        <v>147</v>
      </c>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5"/>
    </row>
    <row r="40" spans="1:34" x14ac:dyDescent="0.25">
      <c r="A40" s="196" t="s">
        <v>106</v>
      </c>
      <c r="B40" s="197"/>
      <c r="C40" s="197"/>
      <c r="D40" s="197"/>
      <c r="E40" s="197"/>
      <c r="F40" s="197"/>
      <c r="G40" s="197"/>
      <c r="H40" s="197"/>
      <c r="I40" s="198">
        <v>12000</v>
      </c>
      <c r="J40" s="198"/>
      <c r="K40" s="19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9"/>
    </row>
    <row r="41" spans="1:34" x14ac:dyDescent="0.25">
      <c r="A41" s="200" t="s">
        <v>107</v>
      </c>
      <c r="B41" s="201"/>
      <c r="C41" s="201"/>
      <c r="D41" s="201"/>
      <c r="E41" s="201"/>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2"/>
    </row>
    <row r="42" spans="1:34" x14ac:dyDescent="0.25">
      <c r="A42" s="185" t="s">
        <v>113</v>
      </c>
      <c r="B42" s="90"/>
      <c r="C42" s="90"/>
      <c r="D42" s="90"/>
      <c r="E42" s="90"/>
      <c r="F42" s="90"/>
      <c r="G42" s="90"/>
      <c r="H42" s="90"/>
      <c r="I42" s="90"/>
      <c r="J42" s="90"/>
      <c r="K42" s="90"/>
      <c r="L42" s="90"/>
      <c r="M42" s="90"/>
      <c r="N42" s="90"/>
      <c r="O42" s="90"/>
      <c r="P42" s="90"/>
      <c r="Q42" s="90"/>
      <c r="R42" s="90"/>
      <c r="S42" s="90"/>
      <c r="T42" s="90"/>
      <c r="U42" s="90"/>
      <c r="V42" s="90"/>
      <c r="W42" s="90"/>
      <c r="X42" s="90"/>
      <c r="Y42" s="186" t="s">
        <v>112</v>
      </c>
      <c r="Z42" s="186"/>
      <c r="AA42" s="186" t="s">
        <v>111</v>
      </c>
      <c r="AB42" s="186"/>
      <c r="AC42" s="187" t="s">
        <v>110</v>
      </c>
      <c r="AD42" s="187"/>
      <c r="AE42" s="187"/>
      <c r="AF42" s="188" t="s">
        <v>109</v>
      </c>
      <c r="AG42" s="188"/>
      <c r="AH42" s="189"/>
    </row>
    <row r="43" spans="1:34" x14ac:dyDescent="0.25">
      <c r="A43" s="27" t="s">
        <v>61</v>
      </c>
      <c r="B43" s="90" t="s">
        <v>94</v>
      </c>
      <c r="C43" s="90"/>
      <c r="D43" s="90"/>
      <c r="E43" s="90"/>
      <c r="F43" s="90"/>
      <c r="G43" s="90"/>
      <c r="H43" s="90"/>
      <c r="I43" s="90"/>
      <c r="J43" s="90"/>
      <c r="K43" s="90"/>
      <c r="L43" s="90"/>
      <c r="M43" s="90"/>
      <c r="N43" s="90"/>
      <c r="O43" s="90"/>
      <c r="P43" s="90"/>
      <c r="Q43" s="90"/>
      <c r="R43" s="90"/>
      <c r="S43" s="90"/>
      <c r="T43" s="90"/>
      <c r="U43" s="90"/>
      <c r="V43" s="90"/>
      <c r="W43" s="90"/>
      <c r="X43" s="90"/>
      <c r="Y43" s="186"/>
      <c r="Z43" s="186"/>
      <c r="AA43" s="186"/>
      <c r="AB43" s="186"/>
      <c r="AC43" s="187"/>
      <c r="AD43" s="187"/>
      <c r="AE43" s="187"/>
      <c r="AF43" s="188"/>
      <c r="AG43" s="188"/>
      <c r="AH43" s="189"/>
    </row>
    <row r="44" spans="1:34" s="28" customFormat="1" x14ac:dyDescent="0.25">
      <c r="A44" s="31">
        <v>1</v>
      </c>
      <c r="B44" s="203"/>
      <c r="C44" s="203"/>
      <c r="D44" s="203"/>
      <c r="E44" s="203"/>
      <c r="F44" s="203"/>
      <c r="G44" s="203"/>
      <c r="H44" s="203"/>
      <c r="I44" s="203"/>
      <c r="J44" s="203"/>
      <c r="K44" s="203"/>
      <c r="L44" s="203"/>
      <c r="M44" s="203"/>
      <c r="N44" s="203"/>
      <c r="O44" s="203"/>
      <c r="P44" s="203"/>
      <c r="Q44" s="203"/>
      <c r="R44" s="203"/>
      <c r="S44" s="203"/>
      <c r="T44" s="203"/>
      <c r="U44" s="203"/>
      <c r="V44" s="203"/>
      <c r="W44" s="203"/>
      <c r="X44" s="203"/>
      <c r="Y44" s="159"/>
      <c r="Z44" s="161"/>
      <c r="AA44" s="159"/>
      <c r="AB44" s="161"/>
      <c r="AC44" s="204"/>
      <c r="AD44" s="204"/>
      <c r="AE44" s="204"/>
      <c r="AF44" s="205">
        <f>SUM(AA44*AC44)</f>
        <v>0</v>
      </c>
      <c r="AG44" s="205"/>
      <c r="AH44" s="206"/>
    </row>
    <row r="45" spans="1:34" s="28" customFormat="1" x14ac:dyDescent="0.25">
      <c r="A45" s="31">
        <v>2</v>
      </c>
      <c r="B45" s="203"/>
      <c r="C45" s="203"/>
      <c r="D45" s="203"/>
      <c r="E45" s="203"/>
      <c r="F45" s="203"/>
      <c r="G45" s="203"/>
      <c r="H45" s="203"/>
      <c r="I45" s="203"/>
      <c r="J45" s="203"/>
      <c r="K45" s="203"/>
      <c r="L45" s="203"/>
      <c r="M45" s="203"/>
      <c r="N45" s="203"/>
      <c r="O45" s="203"/>
      <c r="P45" s="203"/>
      <c r="Q45" s="203"/>
      <c r="R45" s="203"/>
      <c r="S45" s="203"/>
      <c r="T45" s="203"/>
      <c r="U45" s="203"/>
      <c r="V45" s="203"/>
      <c r="W45" s="203"/>
      <c r="X45" s="203"/>
      <c r="Y45" s="159"/>
      <c r="Z45" s="161"/>
      <c r="AA45" s="159"/>
      <c r="AB45" s="161"/>
      <c r="AC45" s="204"/>
      <c r="AD45" s="204"/>
      <c r="AE45" s="204"/>
      <c r="AF45" s="205">
        <f t="shared" ref="AF45:AF53" si="0">SUM(AA45*AC45)</f>
        <v>0</v>
      </c>
      <c r="AG45" s="205"/>
      <c r="AH45" s="206"/>
    </row>
    <row r="46" spans="1:34" s="28" customFormat="1" x14ac:dyDescent="0.25">
      <c r="A46" s="31">
        <v>3</v>
      </c>
      <c r="B46" s="203"/>
      <c r="C46" s="203"/>
      <c r="D46" s="203"/>
      <c r="E46" s="203"/>
      <c r="F46" s="203"/>
      <c r="G46" s="203"/>
      <c r="H46" s="203"/>
      <c r="I46" s="203"/>
      <c r="J46" s="203"/>
      <c r="K46" s="203"/>
      <c r="L46" s="203"/>
      <c r="M46" s="203"/>
      <c r="N46" s="203"/>
      <c r="O46" s="203"/>
      <c r="P46" s="203"/>
      <c r="Q46" s="203"/>
      <c r="R46" s="203"/>
      <c r="S46" s="203"/>
      <c r="T46" s="203"/>
      <c r="U46" s="203"/>
      <c r="V46" s="203"/>
      <c r="W46" s="203"/>
      <c r="X46" s="203"/>
      <c r="Y46" s="159"/>
      <c r="Z46" s="161"/>
      <c r="AA46" s="159"/>
      <c r="AB46" s="161"/>
      <c r="AC46" s="204"/>
      <c r="AD46" s="204"/>
      <c r="AE46" s="204"/>
      <c r="AF46" s="205">
        <f t="shared" si="0"/>
        <v>0</v>
      </c>
      <c r="AG46" s="205"/>
      <c r="AH46" s="206"/>
    </row>
    <row r="47" spans="1:34" s="28" customFormat="1" x14ac:dyDescent="0.25">
      <c r="A47" s="31">
        <v>4</v>
      </c>
      <c r="B47" s="203"/>
      <c r="C47" s="203"/>
      <c r="D47" s="203"/>
      <c r="E47" s="203"/>
      <c r="F47" s="203"/>
      <c r="G47" s="203"/>
      <c r="H47" s="203"/>
      <c r="I47" s="203"/>
      <c r="J47" s="203"/>
      <c r="K47" s="203"/>
      <c r="L47" s="203"/>
      <c r="M47" s="203"/>
      <c r="N47" s="203"/>
      <c r="O47" s="203"/>
      <c r="P47" s="203"/>
      <c r="Q47" s="203"/>
      <c r="R47" s="203"/>
      <c r="S47" s="203"/>
      <c r="T47" s="203"/>
      <c r="U47" s="203"/>
      <c r="V47" s="203"/>
      <c r="W47" s="203"/>
      <c r="X47" s="203"/>
      <c r="Y47" s="159"/>
      <c r="Z47" s="161"/>
      <c r="AA47" s="159"/>
      <c r="AB47" s="161"/>
      <c r="AC47" s="204"/>
      <c r="AD47" s="204"/>
      <c r="AE47" s="204"/>
      <c r="AF47" s="205">
        <f t="shared" si="0"/>
        <v>0</v>
      </c>
      <c r="AG47" s="205"/>
      <c r="AH47" s="206"/>
    </row>
    <row r="48" spans="1:34" s="28" customFormat="1" x14ac:dyDescent="0.25">
      <c r="A48" s="31">
        <v>5</v>
      </c>
      <c r="B48" s="203"/>
      <c r="C48" s="203"/>
      <c r="D48" s="203"/>
      <c r="E48" s="203"/>
      <c r="F48" s="203"/>
      <c r="G48" s="203"/>
      <c r="H48" s="203"/>
      <c r="I48" s="203"/>
      <c r="J48" s="203"/>
      <c r="K48" s="203"/>
      <c r="L48" s="203"/>
      <c r="M48" s="203"/>
      <c r="N48" s="203"/>
      <c r="O48" s="203"/>
      <c r="P48" s="203"/>
      <c r="Q48" s="203"/>
      <c r="R48" s="203"/>
      <c r="S48" s="203"/>
      <c r="T48" s="203"/>
      <c r="U48" s="203"/>
      <c r="V48" s="203"/>
      <c r="W48" s="203"/>
      <c r="X48" s="203"/>
      <c r="Y48" s="159"/>
      <c r="Z48" s="161"/>
      <c r="AA48" s="159"/>
      <c r="AB48" s="161"/>
      <c r="AC48" s="204"/>
      <c r="AD48" s="204"/>
      <c r="AE48" s="204"/>
      <c r="AF48" s="205">
        <f t="shared" si="0"/>
        <v>0</v>
      </c>
      <c r="AG48" s="205"/>
      <c r="AH48" s="206"/>
    </row>
    <row r="49" spans="1:34" s="28" customFormat="1" x14ac:dyDescent="0.25">
      <c r="A49" s="31">
        <v>6</v>
      </c>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159"/>
      <c r="Z49" s="161"/>
      <c r="AA49" s="159"/>
      <c r="AB49" s="161"/>
      <c r="AC49" s="204"/>
      <c r="AD49" s="204"/>
      <c r="AE49" s="204"/>
      <c r="AF49" s="205">
        <f t="shared" si="0"/>
        <v>0</v>
      </c>
      <c r="AG49" s="205"/>
      <c r="AH49" s="206"/>
    </row>
    <row r="50" spans="1:34" s="28" customFormat="1" x14ac:dyDescent="0.25">
      <c r="A50" s="31">
        <v>7</v>
      </c>
      <c r="B50" s="203"/>
      <c r="C50" s="203"/>
      <c r="D50" s="203"/>
      <c r="E50" s="203"/>
      <c r="F50" s="203"/>
      <c r="G50" s="203"/>
      <c r="H50" s="203"/>
      <c r="I50" s="203"/>
      <c r="J50" s="203"/>
      <c r="K50" s="203"/>
      <c r="L50" s="203"/>
      <c r="M50" s="203"/>
      <c r="N50" s="203"/>
      <c r="O50" s="203"/>
      <c r="P50" s="203"/>
      <c r="Q50" s="203"/>
      <c r="R50" s="203"/>
      <c r="S50" s="203"/>
      <c r="T50" s="203"/>
      <c r="U50" s="203"/>
      <c r="V50" s="203"/>
      <c r="W50" s="203"/>
      <c r="X50" s="203"/>
      <c r="Y50" s="159"/>
      <c r="Z50" s="161"/>
      <c r="AA50" s="159"/>
      <c r="AB50" s="161"/>
      <c r="AC50" s="204"/>
      <c r="AD50" s="204"/>
      <c r="AE50" s="204"/>
      <c r="AF50" s="205">
        <f t="shared" si="0"/>
        <v>0</v>
      </c>
      <c r="AG50" s="205"/>
      <c r="AH50" s="206"/>
    </row>
    <row r="51" spans="1:34" s="28" customFormat="1" x14ac:dyDescent="0.25">
      <c r="A51" s="31">
        <v>8</v>
      </c>
      <c r="B51" s="203"/>
      <c r="C51" s="203"/>
      <c r="D51" s="203"/>
      <c r="E51" s="203"/>
      <c r="F51" s="203"/>
      <c r="G51" s="203"/>
      <c r="H51" s="203"/>
      <c r="I51" s="203"/>
      <c r="J51" s="203"/>
      <c r="K51" s="203"/>
      <c r="L51" s="203"/>
      <c r="M51" s="203"/>
      <c r="N51" s="203"/>
      <c r="O51" s="203"/>
      <c r="P51" s="203"/>
      <c r="Q51" s="203"/>
      <c r="R51" s="203"/>
      <c r="S51" s="203"/>
      <c r="T51" s="203"/>
      <c r="U51" s="203"/>
      <c r="V51" s="203"/>
      <c r="W51" s="203"/>
      <c r="X51" s="203"/>
      <c r="Y51" s="159"/>
      <c r="Z51" s="161"/>
      <c r="AA51" s="159"/>
      <c r="AB51" s="161"/>
      <c r="AC51" s="204"/>
      <c r="AD51" s="204"/>
      <c r="AE51" s="204"/>
      <c r="AF51" s="205">
        <f t="shared" si="0"/>
        <v>0</v>
      </c>
      <c r="AG51" s="205"/>
      <c r="AH51" s="206"/>
    </row>
    <row r="52" spans="1:34" s="28" customFormat="1" x14ac:dyDescent="0.25">
      <c r="A52" s="31">
        <v>9</v>
      </c>
      <c r="B52" s="203"/>
      <c r="C52" s="203"/>
      <c r="D52" s="203"/>
      <c r="E52" s="203"/>
      <c r="F52" s="203"/>
      <c r="G52" s="203"/>
      <c r="H52" s="203"/>
      <c r="I52" s="203"/>
      <c r="J52" s="203"/>
      <c r="K52" s="203"/>
      <c r="L52" s="203"/>
      <c r="M52" s="203"/>
      <c r="N52" s="203"/>
      <c r="O52" s="203"/>
      <c r="P52" s="203"/>
      <c r="Q52" s="203"/>
      <c r="R52" s="203"/>
      <c r="S52" s="203"/>
      <c r="T52" s="203"/>
      <c r="U52" s="203"/>
      <c r="V52" s="203"/>
      <c r="W52" s="203"/>
      <c r="X52" s="203"/>
      <c r="Y52" s="159"/>
      <c r="Z52" s="161"/>
      <c r="AA52" s="159"/>
      <c r="AB52" s="161"/>
      <c r="AC52" s="204"/>
      <c r="AD52" s="204"/>
      <c r="AE52" s="204"/>
      <c r="AF52" s="205">
        <f t="shared" si="0"/>
        <v>0</v>
      </c>
      <c r="AG52" s="205"/>
      <c r="AH52" s="206"/>
    </row>
    <row r="53" spans="1:34" s="28" customFormat="1" x14ac:dyDescent="0.25">
      <c r="A53" s="31">
        <v>10</v>
      </c>
      <c r="B53" s="203"/>
      <c r="C53" s="203"/>
      <c r="D53" s="203"/>
      <c r="E53" s="203"/>
      <c r="F53" s="203"/>
      <c r="G53" s="203"/>
      <c r="H53" s="203"/>
      <c r="I53" s="203"/>
      <c r="J53" s="203"/>
      <c r="K53" s="203"/>
      <c r="L53" s="203"/>
      <c r="M53" s="203"/>
      <c r="N53" s="203"/>
      <c r="O53" s="203"/>
      <c r="P53" s="203"/>
      <c r="Q53" s="203"/>
      <c r="R53" s="203"/>
      <c r="S53" s="203"/>
      <c r="T53" s="203"/>
      <c r="U53" s="203"/>
      <c r="V53" s="203"/>
      <c r="W53" s="203"/>
      <c r="X53" s="203"/>
      <c r="Y53" s="159"/>
      <c r="Z53" s="161"/>
      <c r="AA53" s="159"/>
      <c r="AB53" s="161"/>
      <c r="AC53" s="204"/>
      <c r="AD53" s="204"/>
      <c r="AE53" s="204"/>
      <c r="AF53" s="205">
        <f t="shared" si="0"/>
        <v>0</v>
      </c>
      <c r="AG53" s="205"/>
      <c r="AH53" s="206"/>
    </row>
    <row r="54" spans="1:34" ht="16.5" thickBot="1" x14ac:dyDescent="0.3">
      <c r="A54" s="256" t="s">
        <v>108</v>
      </c>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8">
        <f>SUM(AF44:AH53)</f>
        <v>0</v>
      </c>
      <c r="AG54" s="257"/>
      <c r="AH54" s="259"/>
    </row>
    <row r="55" spans="1:34" x14ac:dyDescent="0.25">
      <c r="A55" s="260" t="s">
        <v>114</v>
      </c>
      <c r="B55" s="261"/>
      <c r="C55" s="261"/>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2"/>
    </row>
    <row r="56" spans="1:34" x14ac:dyDescent="0.25">
      <c r="A56" s="210" t="s">
        <v>116</v>
      </c>
      <c r="B56" s="211"/>
      <c r="C56" s="211"/>
      <c r="D56" s="211"/>
      <c r="E56" s="211"/>
      <c r="F56" s="212"/>
      <c r="G56" s="210">
        <v>1</v>
      </c>
      <c r="H56" s="211"/>
      <c r="I56" s="211"/>
      <c r="J56" s="212"/>
      <c r="K56" s="210">
        <v>2</v>
      </c>
      <c r="L56" s="211"/>
      <c r="M56" s="211"/>
      <c r="N56" s="212"/>
      <c r="O56" s="210">
        <v>3</v>
      </c>
      <c r="P56" s="211"/>
      <c r="Q56" s="211"/>
      <c r="R56" s="212"/>
      <c r="S56" s="210">
        <v>4</v>
      </c>
      <c r="T56" s="211"/>
      <c r="U56" s="211"/>
      <c r="V56" s="212"/>
      <c r="W56" s="210">
        <v>5</v>
      </c>
      <c r="X56" s="211"/>
      <c r="Y56" s="211"/>
      <c r="Z56" s="212"/>
      <c r="AA56" s="210">
        <v>6</v>
      </c>
      <c r="AB56" s="211"/>
      <c r="AC56" s="211"/>
      <c r="AD56" s="212"/>
      <c r="AE56" s="263" t="s">
        <v>117</v>
      </c>
      <c r="AF56" s="263"/>
      <c r="AG56" s="263"/>
      <c r="AH56" s="263"/>
    </row>
    <row r="57" spans="1:34" x14ac:dyDescent="0.25">
      <c r="A57" s="213" t="s">
        <v>115</v>
      </c>
      <c r="B57" s="214"/>
      <c r="C57" s="214"/>
      <c r="D57" s="214"/>
      <c r="E57" s="214"/>
      <c r="F57" s="215"/>
      <c r="G57" s="207"/>
      <c r="H57" s="208"/>
      <c r="I57" s="208"/>
      <c r="J57" s="209"/>
      <c r="K57" s="207"/>
      <c r="L57" s="208"/>
      <c r="M57" s="208"/>
      <c r="N57" s="209"/>
      <c r="O57" s="207"/>
      <c r="P57" s="208"/>
      <c r="Q57" s="208"/>
      <c r="R57" s="209"/>
      <c r="S57" s="207"/>
      <c r="T57" s="208"/>
      <c r="U57" s="208"/>
      <c r="V57" s="209"/>
      <c r="W57" s="207"/>
      <c r="X57" s="208"/>
      <c r="Y57" s="208"/>
      <c r="Z57" s="209"/>
      <c r="AA57" s="207"/>
      <c r="AB57" s="208"/>
      <c r="AC57" s="208"/>
      <c r="AD57" s="209"/>
      <c r="AE57" s="263"/>
      <c r="AF57" s="263"/>
      <c r="AG57" s="263"/>
      <c r="AH57" s="263"/>
    </row>
    <row r="58" spans="1:34" x14ac:dyDescent="0.25">
      <c r="A58" s="210" t="s">
        <v>116</v>
      </c>
      <c r="B58" s="211"/>
      <c r="C58" s="211"/>
      <c r="D58" s="211"/>
      <c r="E58" s="211"/>
      <c r="F58" s="212"/>
      <c r="G58" s="210">
        <v>7</v>
      </c>
      <c r="H58" s="211"/>
      <c r="I58" s="211"/>
      <c r="J58" s="212"/>
      <c r="K58" s="210">
        <v>8</v>
      </c>
      <c r="L58" s="211"/>
      <c r="M58" s="211"/>
      <c r="N58" s="212"/>
      <c r="O58" s="210">
        <v>9</v>
      </c>
      <c r="P58" s="211"/>
      <c r="Q58" s="211"/>
      <c r="R58" s="212"/>
      <c r="S58" s="210">
        <v>10</v>
      </c>
      <c r="T58" s="211"/>
      <c r="U58" s="211"/>
      <c r="V58" s="212"/>
      <c r="W58" s="210">
        <v>11</v>
      </c>
      <c r="X58" s="211"/>
      <c r="Y58" s="211"/>
      <c r="Z58" s="212"/>
      <c r="AA58" s="210">
        <v>12</v>
      </c>
      <c r="AB58" s="211"/>
      <c r="AC58" s="211"/>
      <c r="AD58" s="212"/>
      <c r="AE58" s="263"/>
      <c r="AF58" s="263"/>
      <c r="AG58" s="263"/>
      <c r="AH58" s="263"/>
    </row>
    <row r="59" spans="1:34" x14ac:dyDescent="0.25">
      <c r="A59" s="213" t="s">
        <v>115</v>
      </c>
      <c r="B59" s="214"/>
      <c r="C59" s="214"/>
      <c r="D59" s="214"/>
      <c r="E59" s="214"/>
      <c r="F59" s="215"/>
      <c r="G59" s="207"/>
      <c r="H59" s="208"/>
      <c r="I59" s="208"/>
      <c r="J59" s="209"/>
      <c r="K59" s="207"/>
      <c r="L59" s="208"/>
      <c r="M59" s="208"/>
      <c r="N59" s="209"/>
      <c r="O59" s="207"/>
      <c r="P59" s="208"/>
      <c r="Q59" s="208"/>
      <c r="R59" s="209"/>
      <c r="S59" s="207"/>
      <c r="T59" s="208"/>
      <c r="U59" s="208"/>
      <c r="V59" s="209"/>
      <c r="W59" s="207"/>
      <c r="X59" s="208"/>
      <c r="Y59" s="208"/>
      <c r="Z59" s="209"/>
      <c r="AA59" s="207"/>
      <c r="AB59" s="208"/>
      <c r="AC59" s="208"/>
      <c r="AD59" s="209"/>
      <c r="AE59" s="234">
        <f>SUM(G57+K57+O57+S57+W57+AA57+G59+K59+O59+S59+W59+AA59)</f>
        <v>0</v>
      </c>
      <c r="AF59" s="235"/>
      <c r="AG59" s="235"/>
      <c r="AH59" s="235"/>
    </row>
    <row r="60" spans="1:34" ht="3.75" customHeight="1" thickBot="1" x14ac:dyDescent="0.3"/>
    <row r="61" spans="1:34" x14ac:dyDescent="0.25">
      <c r="A61" s="236" t="s">
        <v>120</v>
      </c>
      <c r="B61" s="237"/>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8"/>
    </row>
    <row r="62" spans="1:34" x14ac:dyDescent="0.25">
      <c r="A62" s="239" t="s">
        <v>118</v>
      </c>
      <c r="B62" s="240"/>
      <c r="C62" s="240"/>
      <c r="D62" s="240"/>
      <c r="E62" s="240"/>
      <c r="F62" s="240"/>
      <c r="G62" s="240"/>
      <c r="H62" s="240"/>
      <c r="I62" s="240"/>
      <c r="J62" s="240"/>
      <c r="K62" s="240"/>
      <c r="L62" s="240"/>
      <c r="M62" s="240"/>
      <c r="N62" s="240"/>
      <c r="O62" s="240"/>
      <c r="P62" s="240"/>
      <c r="Q62" s="241"/>
      <c r="R62" s="242" t="s">
        <v>119</v>
      </c>
      <c r="S62" s="240"/>
      <c r="T62" s="240"/>
      <c r="U62" s="240"/>
      <c r="V62" s="240"/>
      <c r="W62" s="240"/>
      <c r="X62" s="240"/>
      <c r="Y62" s="240"/>
      <c r="Z62" s="240"/>
      <c r="AA62" s="240"/>
      <c r="AB62" s="240"/>
      <c r="AC62" s="240"/>
      <c r="AD62" s="240"/>
      <c r="AE62" s="240"/>
      <c r="AF62" s="240"/>
      <c r="AG62" s="240"/>
      <c r="AH62" s="243"/>
    </row>
    <row r="63" spans="1:34" ht="63" customHeight="1" thickBot="1" x14ac:dyDescent="0.3">
      <c r="A63" s="222" t="s">
        <v>142</v>
      </c>
      <c r="B63" s="223"/>
      <c r="C63" s="223"/>
      <c r="D63" s="223"/>
      <c r="E63" s="223"/>
      <c r="F63" s="223"/>
      <c r="G63" s="223"/>
      <c r="H63" s="223"/>
      <c r="I63" s="223"/>
      <c r="J63" s="223"/>
      <c r="K63" s="223"/>
      <c r="L63" s="223"/>
      <c r="M63" s="223"/>
      <c r="N63" s="223"/>
      <c r="O63" s="223"/>
      <c r="P63" s="223"/>
      <c r="Q63" s="224"/>
      <c r="R63" s="225" t="s">
        <v>143</v>
      </c>
      <c r="S63" s="223"/>
      <c r="T63" s="223"/>
      <c r="U63" s="223"/>
      <c r="V63" s="223"/>
      <c r="W63" s="223"/>
      <c r="X63" s="223"/>
      <c r="Y63" s="223"/>
      <c r="Z63" s="223"/>
      <c r="AA63" s="223"/>
      <c r="AB63" s="223"/>
      <c r="AC63" s="223"/>
      <c r="AD63" s="223"/>
      <c r="AE63" s="223"/>
      <c r="AF63" s="223"/>
      <c r="AG63" s="223"/>
      <c r="AH63" s="226"/>
    </row>
    <row r="64" spans="1:34" ht="4.5" customHeight="1" thickBot="1" x14ac:dyDescent="0.3"/>
    <row r="65" spans="1:34" x14ac:dyDescent="0.25">
      <c r="A65" s="107" t="s">
        <v>121</v>
      </c>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9"/>
    </row>
    <row r="66" spans="1:34" ht="50.25" customHeight="1" x14ac:dyDescent="0.25">
      <c r="A66" s="227" t="s">
        <v>146</v>
      </c>
      <c r="B66" s="228"/>
      <c r="C66" s="228"/>
      <c r="D66" s="228"/>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9"/>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230" t="s">
        <v>37</v>
      </c>
      <c r="B69" s="231"/>
      <c r="C69" s="231"/>
      <c r="D69" s="231"/>
      <c r="E69" s="231"/>
      <c r="F69" s="231"/>
      <c r="G69" s="231"/>
      <c r="H69" s="231"/>
      <c r="I69" s="231"/>
      <c r="J69" s="231"/>
      <c r="K69" s="231"/>
      <c r="L69" s="231"/>
      <c r="M69" s="231"/>
      <c r="N69" s="231"/>
      <c r="O69" s="231"/>
      <c r="P69" s="231"/>
      <c r="Q69" s="231"/>
      <c r="R69" s="232">
        <f ca="1">TODAY()</f>
        <v>43861</v>
      </c>
      <c r="S69" s="232"/>
      <c r="T69" s="232"/>
      <c r="U69" s="232"/>
      <c r="V69" s="232"/>
      <c r="W69" s="232"/>
      <c r="X69" s="232"/>
      <c r="Y69" s="232"/>
      <c r="Z69" s="232"/>
      <c r="AA69" s="232"/>
      <c r="AB69" s="232"/>
      <c r="AC69" s="232"/>
      <c r="AD69" s="232"/>
      <c r="AE69" s="232"/>
      <c r="AF69" s="232"/>
      <c r="AG69" s="232"/>
      <c r="AH69" s="23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216">
        <f>(Entrada!B16)</f>
        <v>0</v>
      </c>
      <c r="B75" s="217"/>
      <c r="C75" s="217"/>
      <c r="D75" s="217"/>
      <c r="E75" s="217"/>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8"/>
    </row>
    <row r="76" spans="1:34" ht="16.5" thickBot="1" x14ac:dyDescent="0.3">
      <c r="A76" s="219" t="str">
        <f>CONCATENATE(Entrada!B17," do(a) ",Entrada!B4)</f>
        <v xml:space="preserve"> do(a) Associação Pró-Desenvolvimento Através da Arte - PRODARTE</v>
      </c>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1"/>
    </row>
  </sheetData>
  <sheetProtection password="F3C3" sheet="1" objects="1" scenarios="1" formatRows="0" insertRows="0" deleteRows="0" selectLockedCells="1"/>
  <protectedRanges>
    <protectedRange sqref="A16 A21 A18 C25 R63 C31 B28:AH29 B34:AH35 I40 B44:AE53 G57 K57 O57 S57 W57 AA57 AA59 W59 S59 O59 K59 G59 A63" name="Intervalo3"/>
    <protectedRange sqref="A9" name="Intervalo1"/>
    <protectedRange sqref="A13" name="Intervalo2"/>
  </protectedRanges>
  <mergeCells count="187">
    <mergeCell ref="B28:H28"/>
    <mergeCell ref="I28:K28"/>
    <mergeCell ref="L28:N28"/>
    <mergeCell ref="O28:U28"/>
    <mergeCell ref="V28:W28"/>
    <mergeCell ref="X28:AD28"/>
    <mergeCell ref="AE28:AF28"/>
    <mergeCell ref="AG28:AH28"/>
    <mergeCell ref="AA58:AD58"/>
    <mergeCell ref="A54:AE54"/>
    <mergeCell ref="AF54:AH54"/>
    <mergeCell ref="A55:AH55"/>
    <mergeCell ref="A56:F56"/>
    <mergeCell ref="G56:J56"/>
    <mergeCell ref="K56:N56"/>
    <mergeCell ref="O56:R56"/>
    <mergeCell ref="S56:V56"/>
    <mergeCell ref="W56:Z56"/>
    <mergeCell ref="AA56:AD56"/>
    <mergeCell ref="AE56:AH58"/>
    <mergeCell ref="A57:F57"/>
    <mergeCell ref="G57:J57"/>
    <mergeCell ref="K57:N57"/>
    <mergeCell ref="O57:R57"/>
    <mergeCell ref="A59:F59"/>
    <mergeCell ref="G59:J59"/>
    <mergeCell ref="K59:N59"/>
    <mergeCell ref="O59:R59"/>
    <mergeCell ref="S59:V59"/>
    <mergeCell ref="A75:AH75"/>
    <mergeCell ref="A76:AH76"/>
    <mergeCell ref="A63:Q63"/>
    <mergeCell ref="R63:AH63"/>
    <mergeCell ref="A65:AH65"/>
    <mergeCell ref="A66:AH66"/>
    <mergeCell ref="A69:Q69"/>
    <mergeCell ref="R69:AH69"/>
    <mergeCell ref="W59:Z59"/>
    <mergeCell ref="AA59:AD59"/>
    <mergeCell ref="AE59:AH59"/>
    <mergeCell ref="A61:AH61"/>
    <mergeCell ref="A62:Q62"/>
    <mergeCell ref="R62:AH62"/>
    <mergeCell ref="S57:V57"/>
    <mergeCell ref="W57:Z57"/>
    <mergeCell ref="AA57:AD57"/>
    <mergeCell ref="A58:F58"/>
    <mergeCell ref="G58:J58"/>
    <mergeCell ref="K58:N58"/>
    <mergeCell ref="O58:R58"/>
    <mergeCell ref="S58:V58"/>
    <mergeCell ref="W58:Z58"/>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A42:X42"/>
    <mergeCell ref="Y42:Z43"/>
    <mergeCell ref="AA42:AB43"/>
    <mergeCell ref="AC42:AE43"/>
    <mergeCell ref="AF42:AH43"/>
    <mergeCell ref="B43:X43"/>
    <mergeCell ref="A37:AH37"/>
    <mergeCell ref="A38:AH38"/>
    <mergeCell ref="A39:AH39"/>
    <mergeCell ref="A40:H40"/>
    <mergeCell ref="I40:AH40"/>
    <mergeCell ref="A41:AH41"/>
    <mergeCell ref="B35:H35"/>
    <mergeCell ref="I35:K35"/>
    <mergeCell ref="L35:N35"/>
    <mergeCell ref="O35:U35"/>
    <mergeCell ref="V35:W35"/>
    <mergeCell ref="X35:AD35"/>
    <mergeCell ref="AE35:AF35"/>
    <mergeCell ref="AG35:AH35"/>
    <mergeCell ref="AE33:AF33"/>
    <mergeCell ref="AG33:AH33"/>
    <mergeCell ref="B34:H34"/>
    <mergeCell ref="I34:K34"/>
    <mergeCell ref="L34:N34"/>
    <mergeCell ref="O34:U34"/>
    <mergeCell ref="V34:W34"/>
    <mergeCell ref="X34:AD34"/>
    <mergeCell ref="AE34:AF34"/>
    <mergeCell ref="AG34:AH34"/>
    <mergeCell ref="B33:H33"/>
    <mergeCell ref="I33:K33"/>
    <mergeCell ref="L33:N33"/>
    <mergeCell ref="O33:U33"/>
    <mergeCell ref="V33:W33"/>
    <mergeCell ref="X33:AD33"/>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A26:H26"/>
    <mergeCell ref="I26:N26"/>
    <mergeCell ref="O26:W26"/>
    <mergeCell ref="X26:AH26"/>
    <mergeCell ref="B27:H27"/>
    <mergeCell ref="I27:K27"/>
    <mergeCell ref="L27:N27"/>
    <mergeCell ref="O27:U27"/>
    <mergeCell ref="V27:W27"/>
    <mergeCell ref="X27:AD27"/>
    <mergeCell ref="AE27:AF27"/>
    <mergeCell ref="AG27:AH27"/>
    <mergeCell ref="A18:AH18"/>
    <mergeCell ref="A20:AH20"/>
    <mergeCell ref="A21:AH21"/>
    <mergeCell ref="A23:AH23"/>
    <mergeCell ref="A24:AH24"/>
    <mergeCell ref="A25:B25"/>
    <mergeCell ref="C25:AH25"/>
    <mergeCell ref="A14:AH14"/>
    <mergeCell ref="A15:AH15"/>
    <mergeCell ref="A16:AH16"/>
    <mergeCell ref="A17:AH17"/>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85" orientation="landscape" r:id="rId1"/>
  <rowBreaks count="3" manualBreakCount="3">
    <brk id="13" max="16383" man="1"/>
    <brk id="36" max="16383" man="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2020-01-31T14:25:10Z</cp:lastPrinted>
  <dcterms:created xsi:type="dcterms:W3CDTF">2017-03-14T17:02:58Z</dcterms:created>
  <dcterms:modified xsi:type="dcterms:W3CDTF">2020-01-31T14:30:50Z</dcterms:modified>
</cp:coreProperties>
</file>