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19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2" i="17" l="1"/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<sst xmlns="http://schemas.openxmlformats.org/spreadsheetml/2006/main" count="67" uniqueCount="64">
  <si>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</si>
  <si>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</si>
  <si>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</si>
  <si>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</si>
  <si>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</si>
  <si>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</si>
  <si>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</si>
  <si>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</si>
  <si>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</si>
  <si>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</si>
  <si>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</si>
  <si>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</si>
  <si>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</si>
  <si>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</si>
  <si>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</si>
  <si>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</si>
  <si>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</si>
  <si>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</si>
  <si>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</si>
  <si>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</si>
  <si>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</si>
  <si>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</si>
  <si>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</si>
  <si>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</si>
  <si>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</si>
  <si>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</si>
  <si>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</si>
  <si>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</si>
  <si>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</si>
  <si>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</si>
  <si>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</si>
  <si>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</si>
  <si>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</si>
  <si>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</si>
  <si>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</si>
  <si>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</si>
  <si>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</si>
  <si>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</si>
  <si>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</si>
  <si>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</si>
  <si>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</si>
  <si>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</si>
  <si>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</si>
  <si>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</si>
  <si>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</si>
  <si>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</si>
  <si>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</si>
  <si>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</si>
  <si>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</si>
  <si>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</si>
  <si>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</si>
  <si>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</si>
  <si>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</si>
  <si>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unidade</t>
  </si>
  <si>
    <t>Tesoureira</t>
  </si>
  <si>
    <t>Grupo de Escoteiros 148º Papa Léguas</t>
  </si>
  <si>
    <t>007/2019</t>
  </si>
  <si>
    <t>07.594.485/0001-38</t>
  </si>
  <si>
    <t>Transporte e ônibus para atividades externas</t>
  </si>
  <si>
    <t>Refeição - Olimpíadas Escoteiras do Distrito Sul de Minas</t>
  </si>
  <si>
    <t>servido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</si>
  <si>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007/2019</t>
    </r>
    <r>
      <rPr>
        <sz val="12"/>
        <color theme="1"/>
        <rFont val="Times New Roman"/>
        <family val="1"/>
      </rPr>
      <t>.</t>
    </r>
  </si>
  <si>
    <t>Rafael Luis Ribeiro dos Santos</t>
  </si>
  <si>
    <t>Nome do Tesoureiro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</si>
</sst>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  <numFmt numFmtId="167" formatCode="_-[$R$-416]\ * #,##0.00_-;\-[$R$-416]\ * #,##0.00_-;_-[$R$-416]\ * &quot;-&quot;??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67" fontId="2" fillId="2" borderId="31" xfId="1" applyNumberFormat="1" applyFont="1" applyFill="1" applyBorder="1" applyAlignment="1">
      <alignment horizontal="right" vertical="top" wrapText="1"/>
    </xf>
    <xf numFmtId="167" fontId="2" fillId="2" borderId="32" xfId="1" applyNumberFormat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167" fontId="2" fillId="0" borderId="46" xfId="1" applyNumberFormat="1" applyFont="1" applyBorder="1" applyAlignment="1">
      <alignment horizontal="right" vertical="top" wrapText="1"/>
    </xf>
    <xf numFmtId="167" fontId="2" fillId="0" borderId="52" xfId="1" applyNumberFormat="1" applyFont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7" fontId="3" fillId="0" borderId="1" xfId="1" applyNumberFormat="1" applyFont="1" applyBorder="1" applyAlignment="1" applyProtection="1">
      <alignment horizontal="center" vertical="center" wrapText="1"/>
      <protection locked="0"/>
    </xf>
    <xf numFmtId="167" fontId="3" fillId="0" borderId="51" xfId="1" applyNumberFormat="1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167" fontId="3" fillId="0" borderId="5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167" fontId="3" fillId="0" borderId="64" xfId="1" applyNumberFormat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="115" zoomScaleNormal="115" workbookViewId="0">
      <selection activeCell="A18" sqref="A18:AH1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3" t="s">
        <v>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</row>
    <row r="2" spans="1:34" ht="16.5" thickBot="1" x14ac:dyDescent="0.3"/>
    <row r="3" spans="1:34" x14ac:dyDescent="0.25">
      <c r="A3" s="134" t="s">
        <v>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6"/>
    </row>
    <row r="4" spans="1:34" x14ac:dyDescent="0.25">
      <c r="A4" s="145" t="s">
        <v>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 t="s">
        <v>0</v>
      </c>
      <c r="V4" s="32"/>
      <c r="W4" s="32"/>
      <c r="X4" s="32"/>
      <c r="Y4" s="32"/>
      <c r="Z4" s="32"/>
      <c r="AA4" s="33"/>
      <c r="AB4" s="137" t="s">
        <v>10</v>
      </c>
      <c r="AC4" s="138"/>
      <c r="AD4" s="138"/>
      <c r="AE4" s="138"/>
      <c r="AF4" s="138"/>
      <c r="AG4" s="138"/>
      <c r="AH4" s="139"/>
    </row>
    <row r="5" spans="1:34" ht="16.5" thickBot="1" x14ac:dyDescent="0.3">
      <c r="A5" s="143" t="s">
        <v>55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0" t="s">
        <v>57</v>
      </c>
      <c r="V5" s="141"/>
      <c r="W5" s="141"/>
      <c r="X5" s="141"/>
      <c r="Y5" s="141"/>
      <c r="Z5" s="141"/>
      <c r="AA5" s="142"/>
      <c r="AB5" s="140" t="s">
        <v>56</v>
      </c>
      <c r="AC5" s="141"/>
      <c r="AD5" s="141"/>
      <c r="AE5" s="141"/>
      <c r="AF5" s="141"/>
      <c r="AG5" s="141"/>
      <c r="AH5" s="142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48" t="s">
        <v>15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50">
        <v>0</v>
      </c>
      <c r="AE8" s="150"/>
      <c r="AF8" s="150"/>
      <c r="AG8" s="150"/>
      <c r="AH8" s="151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52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56" t="s">
        <v>18</v>
      </c>
      <c r="B10" s="157"/>
      <c r="C10" s="157"/>
      <c r="D10" s="157"/>
      <c r="E10" s="157"/>
      <c r="F10" s="157"/>
      <c r="G10" s="157"/>
      <c r="H10" s="157"/>
      <c r="I10" s="157"/>
      <c r="J10" s="157" t="s">
        <v>8</v>
      </c>
      <c r="K10" s="157"/>
      <c r="L10" s="157"/>
      <c r="M10" s="158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159"/>
    </row>
    <row r="11" spans="1:34" s="22" customFormat="1" ht="33.75" customHeight="1" x14ac:dyDescent="0.25">
      <c r="A11" s="152" t="s">
        <v>12</v>
      </c>
      <c r="B11" s="90"/>
      <c r="C11" s="90"/>
      <c r="D11" s="90"/>
      <c r="E11" s="90"/>
      <c r="F11" s="90"/>
      <c r="G11" s="90"/>
      <c r="H11" s="90"/>
      <c r="I11" s="90"/>
      <c r="J11" s="153">
        <v>9000</v>
      </c>
      <c r="K11" s="154"/>
      <c r="L11" s="154"/>
      <c r="M11" s="155"/>
      <c r="N11" s="21">
        <v>1</v>
      </c>
      <c r="O11" s="92" t="s">
        <v>58</v>
      </c>
      <c r="P11" s="93"/>
      <c r="Q11" s="93"/>
      <c r="R11" s="93"/>
      <c r="S11" s="93"/>
      <c r="T11" s="93"/>
      <c r="U11" s="93"/>
      <c r="V11" s="94"/>
      <c r="W11" s="89" t="s">
        <v>60</v>
      </c>
      <c r="X11" s="89"/>
      <c r="Y11" s="78">
        <v>3</v>
      </c>
      <c r="Z11" s="78"/>
      <c r="AA11" s="88">
        <v>1000</v>
      </c>
      <c r="AB11" s="88"/>
      <c r="AC11" s="88"/>
      <c r="AD11" s="88"/>
      <c r="AE11" s="81">
        <f t="shared" ref="AE11" si="0">Y11*AA11</f>
        <v>3000</v>
      </c>
      <c r="AF11" s="82"/>
      <c r="AG11" s="82"/>
      <c r="AH11" s="83"/>
    </row>
    <row r="12" spans="1:34" s="22" customFormat="1" ht="33" customHeight="1" x14ac:dyDescent="0.25">
      <c r="A12" s="152" t="s">
        <v>13</v>
      </c>
      <c r="B12" s="90"/>
      <c r="C12" s="90"/>
      <c r="D12" s="90"/>
      <c r="E12" s="90"/>
      <c r="F12" s="90"/>
      <c r="G12" s="90"/>
      <c r="H12" s="90"/>
      <c r="I12" s="90"/>
      <c r="J12" s="95"/>
      <c r="K12" s="95"/>
      <c r="L12" s="95"/>
      <c r="M12" s="96"/>
      <c r="N12" s="21">
        <v>2</v>
      </c>
      <c r="O12" s="92" t="s">
        <v>59</v>
      </c>
      <c r="P12" s="93"/>
      <c r="Q12" s="93"/>
      <c r="R12" s="93"/>
      <c r="S12" s="93"/>
      <c r="T12" s="93"/>
      <c r="U12" s="93"/>
      <c r="V12" s="94"/>
      <c r="W12" s="89" t="s">
        <v>53</v>
      </c>
      <c r="X12" s="89"/>
      <c r="Y12" s="78">
        <v>420</v>
      </c>
      <c r="Z12" s="78"/>
      <c r="AA12" s="88">
        <v>15</v>
      </c>
      <c r="AB12" s="88"/>
      <c r="AC12" s="88"/>
      <c r="AD12" s="88"/>
      <c r="AE12" s="81">
        <f t="shared" ref="AE12:AE13" si="1">Y12*AA12</f>
        <v>6300</v>
      </c>
      <c r="AF12" s="82"/>
      <c r="AG12" s="82"/>
      <c r="AH12" s="83"/>
    </row>
    <row r="13" spans="1:34" s="22" customFormat="1" ht="18.75" customHeight="1" x14ac:dyDescent="0.25">
      <c r="A13" s="152" t="s">
        <v>14</v>
      </c>
      <c r="B13" s="90"/>
      <c r="C13" s="90"/>
      <c r="D13" s="90"/>
      <c r="E13" s="90"/>
      <c r="F13" s="90"/>
      <c r="G13" s="90"/>
      <c r="H13" s="90"/>
      <c r="I13" s="90"/>
      <c r="J13" s="95"/>
      <c r="K13" s="95"/>
      <c r="L13" s="95"/>
      <c r="M13" s="96"/>
      <c r="N13" s="21"/>
      <c r="O13" s="90"/>
      <c r="P13" s="90"/>
      <c r="Q13" s="90"/>
      <c r="R13" s="90"/>
      <c r="S13" s="90"/>
      <c r="T13" s="90"/>
      <c r="U13" s="90"/>
      <c r="V13" s="90"/>
      <c r="W13" s="89"/>
      <c r="X13" s="89"/>
      <c r="Y13" s="78"/>
      <c r="Z13" s="78"/>
      <c r="AA13" s="88"/>
      <c r="AB13" s="88"/>
      <c r="AC13" s="88"/>
      <c r="AD13" s="88"/>
      <c r="AE13" s="81"/>
      <c r="AF13" s="82"/>
      <c r="AG13" s="82"/>
      <c r="AH13" s="83"/>
    </row>
    <row r="14" spans="1:34" ht="18.75" customHeight="1" x14ac:dyDescent="0.25">
      <c r="A14" s="84" t="s">
        <v>17</v>
      </c>
      <c r="B14" s="85"/>
      <c r="C14" s="85"/>
      <c r="D14" s="85"/>
      <c r="E14" s="85"/>
      <c r="F14" s="85"/>
      <c r="G14" s="85"/>
      <c r="H14" s="85"/>
      <c r="I14" s="85"/>
      <c r="J14" s="86">
        <f>SUM(J10:M12)</f>
        <v>9000</v>
      </c>
      <c r="K14" s="86"/>
      <c r="L14" s="86"/>
      <c r="M14" s="86"/>
      <c r="N14" s="85" t="s">
        <v>23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6">
        <f>SUM(AE11:AE13)</f>
        <v>9300</v>
      </c>
      <c r="AF14" s="86"/>
      <c r="AG14" s="86"/>
      <c r="AH14" s="87"/>
    </row>
    <row r="15" spans="1:34" ht="18.75" customHeight="1" thickBot="1" x14ac:dyDescent="0.3">
      <c r="A15" s="79" t="s">
        <v>22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76">
        <f>SUM(AD8+J14-AE14)</f>
        <v>-300</v>
      </c>
      <c r="AF15" s="76"/>
      <c r="AG15" s="76"/>
      <c r="AH15" s="77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108" customHeight="1" thickBot="1" x14ac:dyDescent="0.3">
      <c r="A18" s="130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2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13" t="s">
        <v>47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5"/>
    </row>
    <row r="22" spans="1:34" x14ac:dyDescent="0.25">
      <c r="A22" s="127" t="s">
        <v>4</v>
      </c>
      <c r="B22" s="121" t="s">
        <v>31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3"/>
      <c r="R22" s="121" t="s">
        <v>49</v>
      </c>
      <c r="S22" s="122"/>
      <c r="T22" s="122"/>
      <c r="U22" s="122"/>
      <c r="V22" s="123"/>
      <c r="W22" s="118" t="s">
        <v>27</v>
      </c>
      <c r="X22" s="119"/>
      <c r="Y22" s="119"/>
      <c r="Z22" s="119"/>
      <c r="AA22" s="119"/>
      <c r="AB22" s="120"/>
      <c r="AC22" s="110" t="s">
        <v>26</v>
      </c>
      <c r="AD22" s="110"/>
      <c r="AE22" s="110"/>
      <c r="AF22" s="111" t="s">
        <v>19</v>
      </c>
      <c r="AG22" s="111"/>
      <c r="AH22" s="112"/>
    </row>
    <row r="23" spans="1:34" x14ac:dyDescent="0.25">
      <c r="A23" s="128"/>
      <c r="B23" s="124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6"/>
      <c r="W23" s="116" t="s">
        <v>28</v>
      </c>
      <c r="X23" s="117"/>
      <c r="Y23" s="118" t="s">
        <v>29</v>
      </c>
      <c r="Z23" s="120"/>
      <c r="AA23" s="118" t="s">
        <v>30</v>
      </c>
      <c r="AB23" s="120"/>
      <c r="AC23" s="110"/>
      <c r="AD23" s="110"/>
      <c r="AE23" s="110"/>
      <c r="AF23" s="111"/>
      <c r="AG23" s="111"/>
      <c r="AH23" s="112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03"/>
      <c r="X24" s="104"/>
      <c r="Y24" s="105"/>
      <c r="Z24" s="106"/>
      <c r="AA24" s="129"/>
      <c r="AB24" s="106"/>
      <c r="AC24" s="107"/>
      <c r="AD24" s="108"/>
      <c r="AE24" s="109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3"/>
      <c r="X25" s="104"/>
      <c r="Y25" s="105"/>
      <c r="Z25" s="106"/>
      <c r="AA25" s="129"/>
      <c r="AB25" s="106"/>
      <c r="AC25" s="107"/>
      <c r="AD25" s="108"/>
      <c r="AE25" s="109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3"/>
      <c r="X26" s="104"/>
      <c r="Y26" s="105"/>
      <c r="Z26" s="106"/>
      <c r="AA26" s="105"/>
      <c r="AB26" s="106"/>
      <c r="AC26" s="107"/>
      <c r="AD26" s="108"/>
      <c r="AE26" s="109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3"/>
      <c r="X27" s="104"/>
      <c r="Y27" s="105"/>
      <c r="Z27" s="106"/>
      <c r="AA27" s="105"/>
      <c r="AB27" s="106"/>
      <c r="AC27" s="107"/>
      <c r="AD27" s="108"/>
      <c r="AE27" s="109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3"/>
      <c r="X28" s="104"/>
      <c r="Y28" s="105"/>
      <c r="Z28" s="106"/>
      <c r="AA28" s="105"/>
      <c r="AB28" s="106"/>
      <c r="AC28" s="107"/>
      <c r="AD28" s="108"/>
      <c r="AE28" s="109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3"/>
      <c r="X29" s="104"/>
      <c r="Y29" s="105"/>
      <c r="Z29" s="106"/>
      <c r="AA29" s="105"/>
      <c r="AB29" s="106"/>
      <c r="AC29" s="107"/>
      <c r="AD29" s="108"/>
      <c r="AE29" s="109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3"/>
      <c r="X30" s="104"/>
      <c r="Y30" s="105"/>
      <c r="Z30" s="106"/>
      <c r="AA30" s="105"/>
      <c r="AB30" s="106"/>
      <c r="AC30" s="107"/>
      <c r="AD30" s="108"/>
      <c r="AE30" s="109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3"/>
      <c r="X31" s="104"/>
      <c r="Y31" s="105"/>
      <c r="Z31" s="106"/>
      <c r="AA31" s="105"/>
      <c r="AB31" s="106"/>
      <c r="AC31" s="107"/>
      <c r="AD31" s="108"/>
      <c r="AE31" s="109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3"/>
      <c r="X32" s="104"/>
      <c r="Y32" s="105"/>
      <c r="Z32" s="106"/>
      <c r="AA32" s="105"/>
      <c r="AB32" s="106"/>
      <c r="AC32" s="107"/>
      <c r="AD32" s="108"/>
      <c r="AE32" s="109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3"/>
      <c r="X33" s="104"/>
      <c r="Y33" s="105"/>
      <c r="Z33" s="106"/>
      <c r="AA33" s="105"/>
      <c r="AB33" s="106"/>
      <c r="AC33" s="107"/>
      <c r="AD33" s="108"/>
      <c r="AE33" s="109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3"/>
      <c r="X34" s="104"/>
      <c r="Y34" s="105"/>
      <c r="Z34" s="106"/>
      <c r="AA34" s="105"/>
      <c r="AB34" s="106"/>
      <c r="AC34" s="107"/>
      <c r="AD34" s="108"/>
      <c r="AE34" s="109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3"/>
      <c r="X35" s="104"/>
      <c r="Y35" s="105"/>
      <c r="Z35" s="106"/>
      <c r="AA35" s="105"/>
      <c r="AB35" s="106"/>
      <c r="AC35" s="107"/>
      <c r="AD35" s="108"/>
      <c r="AE35" s="109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3"/>
      <c r="X36" s="104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3"/>
      <c r="X37" s="104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3"/>
      <c r="X38" s="104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3"/>
      <c r="X39" s="104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3"/>
      <c r="X40" s="104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3"/>
      <c r="X41" s="104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3"/>
      <c r="X42" s="104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3"/>
      <c r="X43" s="104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3"/>
      <c r="X44" s="104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3"/>
      <c r="X45" s="104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3"/>
      <c r="X46" s="104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3"/>
      <c r="X47" s="104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43808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 t="s">
        <v>62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63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51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54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61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50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48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46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10:Z10"/>
    <mergeCell ref="W10:X10"/>
    <mergeCell ref="O10:V10"/>
    <mergeCell ref="O11:V11"/>
    <mergeCell ref="O12:V12"/>
    <mergeCell ref="J13:M13"/>
    <mergeCell ref="A9:M9"/>
    <mergeCell ref="N9:AH9"/>
    <mergeCell ref="AA11:AD11"/>
    <mergeCell ref="AA12:AD12"/>
    <mergeCell ref="AA13:AD13"/>
    <mergeCell ref="AE11:AH11"/>
    <mergeCell ref="AE12:AH12"/>
    <mergeCell ref="AE13:AH13"/>
    <mergeCell ref="O13:V13"/>
    <mergeCell ref="Y11:Z11"/>
    <mergeCell ref="Y12:Z12"/>
    <mergeCell ref="Y13:Z13"/>
    <mergeCell ref="W11:X11"/>
    <mergeCell ref="W12:X12"/>
    <mergeCell ref="W13:X13"/>
    <mergeCell ref="AE15:AH15"/>
    <mergeCell ref="R25:V25"/>
    <mergeCell ref="R26:V26"/>
    <mergeCell ref="R27:V27"/>
    <mergeCell ref="R28:V28"/>
    <mergeCell ref="R29:V29"/>
    <mergeCell ref="A15:AD15"/>
    <mergeCell ref="A14:I14"/>
    <mergeCell ref="J14:M14"/>
    <mergeCell ref="N14:AD14"/>
    <mergeCell ref="AE14:AH14"/>
    <mergeCell ref="B28:Q28"/>
    <mergeCell ref="B29:Q29"/>
    <mergeCell ref="B26:Q26"/>
    <mergeCell ref="B27:Q27"/>
    <mergeCell ref="W26:X26"/>
    <mergeCell ref="W27:X27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1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2019-12-10T01:03:56Z</cp:lastPrinted>
  <dcterms:created xsi:type="dcterms:W3CDTF">2017-03-14T17:02:58Z</dcterms:created>
  <dcterms:modified xsi:type="dcterms:W3CDTF">2019-12-10T01:05:10Z</dcterms:modified>
</cp:coreProperties>
</file>