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4"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5" i="17" l="1"/>
  <c r="A84" i="17"/>
  <c r="R78" i="17"/>
  <c r="AE68" i="17"/>
  <c r="AF62" i="17"/>
  <c r="AF61" i="17"/>
  <c r="AF60" i="17"/>
  <c r="AF59" i="17"/>
  <c r="AF58" i="17"/>
  <c r="AF57" i="17"/>
  <c r="AF56" i="17"/>
  <c r="AF55" i="17"/>
  <c r="AF54" i="17"/>
  <c r="AF53" i="17"/>
  <c r="AF52" i="17"/>
  <c r="AF5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<sst xmlns="http://schemas.openxmlformats.org/spreadsheetml/2006/main" count="268" uniqueCount="171">
  <si>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</si>
  <si>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</si>
  <si>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</si>
  <si>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</si>
  <si>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</si>
  <si>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</si>
  <si>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</si>
  <si>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</si>
  <si>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</si>
  <si>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</si>
  <si>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</si>
  <si>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</si>
  <si>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</si>
  <si>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</si>
  <si>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</si>
  <si>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</si>
  <si>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</si>
  <si>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</si>
  <si>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</si>
  <si>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</si>
  <si>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</si>
  <si>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</si>
  <si>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</si>
  <si>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</si>
  <si>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</si>
  <si>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</si>
  <si>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</si>
  <si>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</si>
  <si>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</si>
  <si>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</si>
  <si>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</si>
  <si>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</si>
  <si>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</si>
  <si>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</si>
  <si>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</si>
  <si>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</si>
  <si>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</si>
  <si>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</si>
  <si>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</si>
  <si>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</si>
  <si>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</si>
  <si>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</si>
  <si>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</si>
  <si>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</si>
  <si>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</si>
  <si>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</si>
  <si>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</si>
  <si>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</si>
  <si>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</si>
  <si>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</si>
  <si>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</si>
  <si>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</si>
  <si>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</si>
  <si>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</si>
  <si>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</si>
  <si>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</si>
  <si>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</si>
  <si>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</si>
  <si>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</si>
  <si>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</si>
  <si>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</si>
  <si>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</si>
  <si>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</si>
  <si>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</si>
  <si>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</si>
  <si>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</si>
  <si>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</si>
  <si>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</si>
  <si>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</si>
  <si>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</si>
  <si>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</si>
  <si>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</si>
  <si>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</si>
  <si>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</si>
  <si>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</si>
  <si>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</si>
  <si>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</si>
  <si>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</si>
  <si>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</si>
  <si>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</si>
  <si>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</si>
  <si>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</si>
  <si>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</si>
  <si>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</si>
  <si>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</si>
  <si>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</si>
  <si>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</si>
  <si>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</si>
  <si>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</si>
  <si>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</si>
  <si>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</si>
  <si>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</si>
  <si>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</si>
  <si>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</si>
  <si>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</si>
  <si>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</si>
  <si>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</si>
  <si>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</si>
  <si>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</si>
  <si>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</si>
  <si>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</si>
  <si>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</si>
  <si>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</si>
  <si>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</si>
  <si>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</si>
  <si>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</si>
  <si>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</si>
  <si>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</si>
  <si>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</si>
  <si>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</si>
  <si>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</si>
  <si>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</si>
  <si>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</si>
  <si>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</si>
  <si>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</si>
  <si>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</si>
  <si>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</si>
  <si>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</si>
  <si>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</si>
  <si>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</si>
  <si>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</si>
  <si>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</si>
  <si>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</si>
  <si>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</si>
  <si>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</si>
  <si>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</si>
  <si>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</si>
  <si>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</si>
  <si>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</si>
  <si>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</si>
  <si>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</si>
  <si>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</si>
  <si>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</si>
  <si>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</si>
  <si>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</si>
  <si>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</si>
  <si>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</si>
  <si>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</si>
  <si>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</si>
  <si>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</si>
  <si>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</si>
  <si>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</si>
  <si>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</si>
  <si>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</si>
  <si>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</si>
  <si>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</si>
  <si>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</si>
  <si>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</si>
  <si>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ARTE, CULTURA E PUBLICIDADE, ATRAVÉS DA REALIZAÇÃO DO FESTIVAL "CIDADE CRIATIVA CIDADE FELIZ", O QUAL, ATRAVÉS DE MÚLTIPLOS EVENTOS, ATENDE TODA A POPULAÇÃO DE SANTA RITA DO SAPUCAÍ.</t>
  </si>
  <si>
    <t>Realização de eventos musicais, de moda, de criatividade, de teatro, de cinema, de dança e de publicidade no Festival Cidade Criativa Cidade Feliz.</t>
  </si>
  <si>
    <t>Diária</t>
  </si>
  <si>
    <t>Fotos</t>
  </si>
  <si>
    <t>Fotos e lista de presença</t>
  </si>
  <si>
    <t>lista de Presença</t>
  </si>
  <si>
    <t>1 e 15 fotos</t>
  </si>
  <si>
    <t>Relatório do material produzido</t>
  </si>
  <si>
    <t>Programa Arte &amp; Vida</t>
  </si>
  <si>
    <t>Musical Shrek</t>
  </si>
  <si>
    <t>30 anos sem Raul</t>
  </si>
  <si>
    <t>Festival Vivas Bruxas</t>
  </si>
  <si>
    <t>Open Music</t>
  </si>
  <si>
    <t>Fazenda da Esperança Palestras</t>
  </si>
  <si>
    <t>Nerd Talks</t>
  </si>
  <si>
    <t>Oficina DJ e Tecnologia do Som</t>
  </si>
  <si>
    <t>Musical Tarzan</t>
  </si>
  <si>
    <t>Grafitti Cor e Transformação</t>
  </si>
  <si>
    <t>Desenvolvimento Emocional - Curso</t>
  </si>
  <si>
    <t>Publicidade Conceito do Festival CCCF 2019</t>
  </si>
  <si>
    <t>Vibrar - Palestra</t>
  </si>
  <si>
    <t>Participação da Comunidade</t>
  </si>
  <si>
    <t>1 em cada formato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</si>
</sst>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9" formatCode="[$-416]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vertic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1" fillId="0" borderId="55" xfId="0" applyFont="1" applyBorder="1" applyAlignment="1">
      <alignment horizontal="center" vertical="center"/>
    </xf>
    <xf numFmtId="0" fontId="1" fillId="0" borderId="54" xfId="0" applyFont="1" applyBorder="1" applyAlignment="1">
      <alignment horizontal="center" vertical="center"/>
    </xf>
    <xf numFmtId="14" fontId="1" fillId="0" borderId="5" xfId="0" applyNumberFormat="1" applyFont="1" applyBorder="1" applyAlignment="1">
      <alignment horizontal="center" vertical="center" wrapText="1"/>
    </xf>
    <xf numFmtId="14" fontId="1" fillId="0" borderId="61" xfId="0" applyNumberFormat="1"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169" fontId="1" fillId="0" borderId="5" xfId="0" applyNumberFormat="1" applyFont="1" applyBorder="1" applyAlignment="1">
      <alignment horizontal="center" vertical="center"/>
    </xf>
    <xf numFmtId="169" fontId="1" fillId="0" borderId="6" xfId="0" applyNumberFormat="1" applyFont="1" applyBorder="1" applyAlignment="1">
      <alignment horizontal="center" vertical="center"/>
    </xf>
    <xf numFmtId="169" fontId="1" fillId="0" borderId="7" xfId="0" applyNumberFormat="1" applyFont="1" applyBorder="1" applyAlignment="1">
      <alignment horizontal="center" vertical="center"/>
    </xf>
    <xf numFmtId="169" fontId="1" fillId="0" borderId="24" xfId="0" applyNumberFormat="1" applyFont="1" applyBorder="1" applyAlignment="1">
      <alignment horizontal="center" vertical="center"/>
    </xf>
    <xf numFmtId="169" fontId="1" fillId="0" borderId="22" xfId="0" applyNumberFormat="1" applyFont="1" applyBorder="1" applyAlignment="1">
      <alignment horizontal="center" vertical="center"/>
    </xf>
    <xf numFmtId="169" fontId="1" fillId="0" borderId="23" xfId="0" applyNumberFormat="1" applyFont="1" applyBorder="1" applyAlignment="1">
      <alignment horizontal="center" vertical="center"/>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125</v>
      </c>
      <c r="B16" s="250"/>
      <c r="C16" s="250"/>
      <c r="D16" s="250"/>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250" t="s">
        <v>13</v>
      </c>
      <c r="B17" s="250"/>
      <c r="C17" s="250"/>
      <c r="D17" s="250"/>
      <c r="E17" s="249"/>
      <c r="F17" s="249"/>
      <c r="G17" s="249"/>
      <c r="H17" s="249"/>
      <c r="I17" s="249"/>
      <c r="J17" s="249"/>
      <c r="K17" s="249"/>
      <c r="L17" s="249"/>
      <c r="M17" s="249"/>
      <c r="N17" s="249"/>
      <c r="O17" s="249"/>
      <c r="P17" s="249"/>
      <c r="Q17" s="249"/>
      <c r="R17" s="249"/>
      <c r="S17" s="249"/>
      <c r="T17" s="249"/>
      <c r="U17" s="249"/>
      <c r="V17" s="249"/>
    </row>
    <row r="18" spans="1:22" ht="15.75" customHeight="1" x14ac:dyDescent="0.25">
      <c r="A18" s="250" t="s">
        <v>7</v>
      </c>
      <c r="B18" s="250"/>
      <c r="C18" s="250"/>
      <c r="D18" s="250"/>
      <c r="E18" s="249"/>
      <c r="F18" s="249"/>
      <c r="G18" s="249"/>
      <c r="H18" s="249"/>
      <c r="I18" s="249"/>
      <c r="J18" s="249"/>
      <c r="K18" s="249"/>
      <c r="L18" s="249"/>
      <c r="M18" s="249"/>
      <c r="N18" s="249"/>
      <c r="O18" s="249"/>
      <c r="P18" s="249"/>
      <c r="Q18" s="249"/>
      <c r="R18" s="249"/>
      <c r="S18" s="249"/>
      <c r="T18" s="249"/>
      <c r="U18" s="249"/>
      <c r="V18" s="249"/>
    </row>
    <row r="19" spans="1:22" ht="15.75" customHeight="1" x14ac:dyDescent="0.25">
      <c r="A19" s="250" t="s">
        <v>126</v>
      </c>
      <c r="B19" s="250"/>
      <c r="C19" s="250"/>
      <c r="D19" s="250"/>
      <c r="E19" s="249"/>
      <c r="F19" s="249"/>
      <c r="G19" s="249"/>
      <c r="H19" s="249"/>
      <c r="I19" s="249"/>
      <c r="J19" s="249"/>
      <c r="K19" s="249"/>
      <c r="L19" s="249"/>
      <c r="M19" s="249"/>
      <c r="N19" s="249"/>
      <c r="O19" s="249"/>
      <c r="P19" s="249"/>
      <c r="Q19" s="249"/>
      <c r="R19" s="249"/>
      <c r="S19" s="249"/>
      <c r="T19" s="249"/>
      <c r="U19" s="249"/>
      <c r="V19" s="249"/>
    </row>
    <row r="20" spans="1:22" ht="15.75" customHeight="1" x14ac:dyDescent="0.25">
      <c r="A20" s="250" t="s">
        <v>127</v>
      </c>
      <c r="B20" s="250"/>
      <c r="C20" s="250"/>
      <c r="D20" s="250"/>
      <c r="E20" s="249"/>
      <c r="F20" s="249"/>
      <c r="G20" s="249"/>
      <c r="H20" s="249"/>
      <c r="I20" s="249"/>
      <c r="J20" s="249"/>
      <c r="K20" s="249"/>
      <c r="L20" s="249"/>
      <c r="M20" s="249"/>
      <c r="N20" s="249"/>
      <c r="O20" s="249"/>
      <c r="P20" s="249"/>
      <c r="Q20" s="249"/>
      <c r="R20" s="249"/>
      <c r="S20" s="249"/>
      <c r="T20" s="249"/>
      <c r="U20" s="249"/>
      <c r="V20" s="24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43686</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43686</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ARTE, CULTURA E PUBLICIDADE, ATRAVÉS DA REALIZAÇÃO DO FESTIVAL "CIDADE CRIATIVA CIDADE FELIZ", O QUAL, ATRAVÉS DE MÚLTIPLOS EVENTOS, ATENDE TODA A POPULAÇÃO DE SANTA RITA DO SAPUCAÍ.</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43686</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2019</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f>(Entrada!B4)</f>
        <v>0</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43686</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43686</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43686</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43686</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43686</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43686</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tabSelected="1" zoomScale="115" zoomScaleNormal="115" workbookViewId="0">
      <selection activeCell="B56" sqref="B56:X5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f>Entrada!$B$4</f>
        <v>0</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3" customHeight="1" x14ac:dyDescent="0.25">
      <c r="A19" s="156"/>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8"/>
    </row>
    <row r="20" spans="1:34" ht="30" customHeight="1" thickBot="1" x14ac:dyDescent="0.3">
      <c r="A20" s="131"/>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3"/>
    </row>
    <row r="21" spans="1:34" ht="6" customHeight="1" thickBot="1" x14ac:dyDescent="0.3"/>
    <row r="22" spans="1:34" x14ac:dyDescent="0.25">
      <c r="A22" s="134" t="s">
        <v>90</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6"/>
    </row>
    <row r="23" spans="1:34" ht="80.25" customHeight="1" thickBot="1" x14ac:dyDescent="0.3">
      <c r="A23" s="137" t="s">
        <v>148</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9"/>
    </row>
    <row r="24" spans="1:34" ht="6" customHeight="1" thickBot="1" x14ac:dyDescent="0.3"/>
    <row r="25" spans="1:34" x14ac:dyDescent="0.25">
      <c r="A25" s="108" t="s">
        <v>91</v>
      </c>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10"/>
    </row>
    <row r="26" spans="1:34" ht="26.25" customHeight="1" thickBot="1" x14ac:dyDescent="0.3">
      <c r="A26" s="140" t="s">
        <v>92</v>
      </c>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2"/>
    </row>
    <row r="27" spans="1:34" ht="33" customHeight="1" x14ac:dyDescent="0.25">
      <c r="A27" s="143" t="s">
        <v>93</v>
      </c>
      <c r="B27" s="144"/>
      <c r="C27" s="145" t="s">
        <v>149</v>
      </c>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6"/>
    </row>
    <row r="28" spans="1:34" ht="15.75" customHeight="1" x14ac:dyDescent="0.25">
      <c r="A28" s="159" t="s">
        <v>95</v>
      </c>
      <c r="B28" s="160"/>
      <c r="C28" s="160"/>
      <c r="D28" s="160"/>
      <c r="E28" s="160"/>
      <c r="F28" s="160"/>
      <c r="G28" s="160"/>
      <c r="H28" s="160"/>
      <c r="I28" s="160" t="s">
        <v>96</v>
      </c>
      <c r="J28" s="160"/>
      <c r="K28" s="160"/>
      <c r="L28" s="160"/>
      <c r="M28" s="160"/>
      <c r="N28" s="160"/>
      <c r="O28" s="160" t="s">
        <v>99</v>
      </c>
      <c r="P28" s="160"/>
      <c r="Q28" s="160"/>
      <c r="R28" s="160"/>
      <c r="S28" s="160"/>
      <c r="T28" s="160"/>
      <c r="U28" s="160"/>
      <c r="V28" s="160"/>
      <c r="W28" s="160"/>
      <c r="X28" s="160" t="s">
        <v>102</v>
      </c>
      <c r="Y28" s="160"/>
      <c r="Z28" s="160"/>
      <c r="AA28" s="160"/>
      <c r="AB28" s="160"/>
      <c r="AC28" s="160"/>
      <c r="AD28" s="160"/>
      <c r="AE28" s="160"/>
      <c r="AF28" s="160"/>
      <c r="AG28" s="160"/>
      <c r="AH28" s="161"/>
    </row>
    <row r="29" spans="1:34" x14ac:dyDescent="0.25">
      <c r="A29" s="36" t="s">
        <v>61</v>
      </c>
      <c r="B29" s="91" t="s">
        <v>94</v>
      </c>
      <c r="C29" s="91"/>
      <c r="D29" s="91"/>
      <c r="E29" s="91"/>
      <c r="F29" s="91"/>
      <c r="G29" s="91"/>
      <c r="H29" s="91"/>
      <c r="I29" s="91" t="s">
        <v>97</v>
      </c>
      <c r="J29" s="91"/>
      <c r="K29" s="91"/>
      <c r="L29" s="91" t="s">
        <v>98</v>
      </c>
      <c r="M29" s="91"/>
      <c r="N29" s="91"/>
      <c r="O29" s="91" t="s">
        <v>94</v>
      </c>
      <c r="P29" s="91"/>
      <c r="Q29" s="91"/>
      <c r="R29" s="91"/>
      <c r="S29" s="91"/>
      <c r="T29" s="91"/>
      <c r="U29" s="91"/>
      <c r="V29" s="91" t="s">
        <v>100</v>
      </c>
      <c r="W29" s="91"/>
      <c r="X29" s="96" t="s">
        <v>94</v>
      </c>
      <c r="Y29" s="97"/>
      <c r="Z29" s="97"/>
      <c r="AA29" s="97"/>
      <c r="AB29" s="97"/>
      <c r="AC29" s="97"/>
      <c r="AD29" s="98"/>
      <c r="AE29" s="91" t="s">
        <v>101</v>
      </c>
      <c r="AF29" s="91"/>
      <c r="AG29" s="91" t="s">
        <v>100</v>
      </c>
      <c r="AH29" s="162"/>
    </row>
    <row r="30" spans="1:34" s="33" customFormat="1" ht="28.5" customHeight="1" x14ac:dyDescent="0.25">
      <c r="A30" s="35">
        <v>1</v>
      </c>
      <c r="B30" s="233" t="s">
        <v>156</v>
      </c>
      <c r="C30" s="234"/>
      <c r="D30" s="234"/>
      <c r="E30" s="234"/>
      <c r="F30" s="234"/>
      <c r="G30" s="234"/>
      <c r="H30" s="235"/>
      <c r="I30" s="260">
        <v>43678</v>
      </c>
      <c r="J30" s="261"/>
      <c r="K30" s="262"/>
      <c r="L30" s="260">
        <v>43800</v>
      </c>
      <c r="M30" s="261"/>
      <c r="N30" s="262"/>
      <c r="O30" s="236" t="s">
        <v>169</v>
      </c>
      <c r="P30" s="237"/>
      <c r="Q30" s="237"/>
      <c r="R30" s="237"/>
      <c r="S30" s="237"/>
      <c r="T30" s="237"/>
      <c r="U30" s="238"/>
      <c r="V30" s="239">
        <v>400</v>
      </c>
      <c r="W30" s="240"/>
      <c r="X30" s="236" t="s">
        <v>153</v>
      </c>
      <c r="Y30" s="237"/>
      <c r="Z30" s="237"/>
      <c r="AA30" s="237"/>
      <c r="AB30" s="237"/>
      <c r="AC30" s="237"/>
      <c r="AD30" s="238"/>
      <c r="AE30" s="239" t="s">
        <v>150</v>
      </c>
      <c r="AF30" s="240"/>
      <c r="AG30" s="256" t="s">
        <v>154</v>
      </c>
      <c r="AH30" s="257"/>
    </row>
    <row r="31" spans="1:34" s="33" customFormat="1" x14ac:dyDescent="0.25">
      <c r="A31" s="35">
        <v>2</v>
      </c>
      <c r="B31" s="233" t="s">
        <v>157</v>
      </c>
      <c r="C31" s="234"/>
      <c r="D31" s="234"/>
      <c r="E31" s="234"/>
      <c r="F31" s="234"/>
      <c r="G31" s="234"/>
      <c r="H31" s="235"/>
      <c r="I31" s="260">
        <v>43678</v>
      </c>
      <c r="J31" s="261"/>
      <c r="K31" s="262"/>
      <c r="L31" s="260">
        <v>43800</v>
      </c>
      <c r="M31" s="261"/>
      <c r="N31" s="262"/>
      <c r="O31" s="236" t="s">
        <v>169</v>
      </c>
      <c r="P31" s="237"/>
      <c r="Q31" s="237"/>
      <c r="R31" s="237"/>
      <c r="S31" s="237"/>
      <c r="T31" s="237"/>
      <c r="U31" s="238"/>
      <c r="V31" s="239">
        <v>800</v>
      </c>
      <c r="W31" s="240"/>
      <c r="X31" s="236" t="s">
        <v>151</v>
      </c>
      <c r="Y31" s="237"/>
      <c r="Z31" s="237"/>
      <c r="AA31" s="237"/>
      <c r="AB31" s="237"/>
      <c r="AC31" s="237"/>
      <c r="AD31" s="238"/>
      <c r="AE31" s="239" t="s">
        <v>150</v>
      </c>
      <c r="AF31" s="240"/>
      <c r="AG31" s="239">
        <v>15</v>
      </c>
      <c r="AH31" s="241"/>
    </row>
    <row r="32" spans="1:34" s="33" customFormat="1" x14ac:dyDescent="0.25">
      <c r="A32" s="35">
        <v>3</v>
      </c>
      <c r="B32" s="233" t="s">
        <v>158</v>
      </c>
      <c r="C32" s="234"/>
      <c r="D32" s="234"/>
      <c r="E32" s="234"/>
      <c r="F32" s="234"/>
      <c r="G32" s="234"/>
      <c r="H32" s="235"/>
      <c r="I32" s="260">
        <v>43678</v>
      </c>
      <c r="J32" s="261"/>
      <c r="K32" s="262"/>
      <c r="L32" s="260">
        <v>43800</v>
      </c>
      <c r="M32" s="261"/>
      <c r="N32" s="262"/>
      <c r="O32" s="236" t="s">
        <v>169</v>
      </c>
      <c r="P32" s="237"/>
      <c r="Q32" s="237"/>
      <c r="R32" s="237"/>
      <c r="S32" s="237"/>
      <c r="T32" s="237"/>
      <c r="U32" s="238"/>
      <c r="V32" s="239">
        <v>800</v>
      </c>
      <c r="W32" s="240"/>
      <c r="X32" s="236" t="s">
        <v>151</v>
      </c>
      <c r="Y32" s="237"/>
      <c r="Z32" s="237"/>
      <c r="AA32" s="237"/>
      <c r="AB32" s="237"/>
      <c r="AC32" s="237"/>
      <c r="AD32" s="238"/>
      <c r="AE32" s="239" t="s">
        <v>150</v>
      </c>
      <c r="AF32" s="240"/>
      <c r="AG32" s="239">
        <v>15</v>
      </c>
      <c r="AH32" s="241"/>
    </row>
    <row r="33" spans="1:34" s="33" customFormat="1" x14ac:dyDescent="0.25">
      <c r="A33" s="35">
        <v>4</v>
      </c>
      <c r="B33" s="233" t="s">
        <v>159</v>
      </c>
      <c r="C33" s="234"/>
      <c r="D33" s="234"/>
      <c r="E33" s="234"/>
      <c r="F33" s="234"/>
      <c r="G33" s="234"/>
      <c r="H33" s="235"/>
      <c r="I33" s="260">
        <v>43678</v>
      </c>
      <c r="J33" s="261"/>
      <c r="K33" s="262"/>
      <c r="L33" s="260">
        <v>43800</v>
      </c>
      <c r="M33" s="261"/>
      <c r="N33" s="262"/>
      <c r="O33" s="236" t="s">
        <v>169</v>
      </c>
      <c r="P33" s="237"/>
      <c r="Q33" s="237"/>
      <c r="R33" s="237"/>
      <c r="S33" s="237"/>
      <c r="T33" s="237"/>
      <c r="U33" s="238"/>
      <c r="V33" s="239">
        <v>500</v>
      </c>
      <c r="W33" s="240"/>
      <c r="X33" s="236" t="s">
        <v>151</v>
      </c>
      <c r="Y33" s="237"/>
      <c r="Z33" s="237"/>
      <c r="AA33" s="237"/>
      <c r="AB33" s="237"/>
      <c r="AC33" s="237"/>
      <c r="AD33" s="238"/>
      <c r="AE33" s="239" t="s">
        <v>150</v>
      </c>
      <c r="AF33" s="240"/>
      <c r="AG33" s="239">
        <v>15</v>
      </c>
      <c r="AH33" s="241"/>
    </row>
    <row r="34" spans="1:34" s="33" customFormat="1" x14ac:dyDescent="0.25">
      <c r="A34" s="35">
        <v>5</v>
      </c>
      <c r="B34" s="233" t="s">
        <v>160</v>
      </c>
      <c r="C34" s="234"/>
      <c r="D34" s="234"/>
      <c r="E34" s="234"/>
      <c r="F34" s="234"/>
      <c r="G34" s="234"/>
      <c r="H34" s="235"/>
      <c r="I34" s="260">
        <v>43678</v>
      </c>
      <c r="J34" s="261"/>
      <c r="K34" s="262"/>
      <c r="L34" s="260">
        <v>43800</v>
      </c>
      <c r="M34" s="261"/>
      <c r="N34" s="262"/>
      <c r="O34" s="236" t="s">
        <v>169</v>
      </c>
      <c r="P34" s="237"/>
      <c r="Q34" s="237"/>
      <c r="R34" s="237"/>
      <c r="S34" s="237"/>
      <c r="T34" s="237"/>
      <c r="U34" s="238"/>
      <c r="V34" s="239">
        <v>500</v>
      </c>
      <c r="W34" s="240"/>
      <c r="X34" s="236" t="s">
        <v>151</v>
      </c>
      <c r="Y34" s="237"/>
      <c r="Z34" s="237"/>
      <c r="AA34" s="237"/>
      <c r="AB34" s="237"/>
      <c r="AC34" s="237"/>
      <c r="AD34" s="238"/>
      <c r="AE34" s="239" t="s">
        <v>150</v>
      </c>
      <c r="AF34" s="240"/>
      <c r="AG34" s="239">
        <v>15</v>
      </c>
      <c r="AH34" s="241"/>
    </row>
    <row r="35" spans="1:34" s="33" customFormat="1" x14ac:dyDescent="0.25">
      <c r="A35" s="35">
        <v>6</v>
      </c>
      <c r="B35" s="233" t="s">
        <v>161</v>
      </c>
      <c r="C35" s="234"/>
      <c r="D35" s="234"/>
      <c r="E35" s="234"/>
      <c r="F35" s="234"/>
      <c r="G35" s="234"/>
      <c r="H35" s="235"/>
      <c r="I35" s="260">
        <v>43678</v>
      </c>
      <c r="J35" s="261"/>
      <c r="K35" s="262"/>
      <c r="L35" s="260">
        <v>43800</v>
      </c>
      <c r="M35" s="261"/>
      <c r="N35" s="262"/>
      <c r="O35" s="236" t="s">
        <v>169</v>
      </c>
      <c r="P35" s="237"/>
      <c r="Q35" s="237"/>
      <c r="R35" s="237"/>
      <c r="S35" s="237"/>
      <c r="T35" s="237"/>
      <c r="U35" s="238"/>
      <c r="V35" s="239">
        <v>800</v>
      </c>
      <c r="W35" s="240"/>
      <c r="X35" s="236" t="s">
        <v>151</v>
      </c>
      <c r="Y35" s="237"/>
      <c r="Z35" s="237"/>
      <c r="AA35" s="237"/>
      <c r="AB35" s="237"/>
      <c r="AC35" s="237"/>
      <c r="AD35" s="238"/>
      <c r="AE35" s="239" t="s">
        <v>150</v>
      </c>
      <c r="AF35" s="240"/>
      <c r="AG35" s="239">
        <v>15</v>
      </c>
      <c r="AH35" s="241"/>
    </row>
    <row r="36" spans="1:34" s="33" customFormat="1" x14ac:dyDescent="0.25">
      <c r="A36" s="35">
        <v>7</v>
      </c>
      <c r="B36" s="233" t="s">
        <v>162</v>
      </c>
      <c r="C36" s="234"/>
      <c r="D36" s="234"/>
      <c r="E36" s="234"/>
      <c r="F36" s="234"/>
      <c r="G36" s="234"/>
      <c r="H36" s="235"/>
      <c r="I36" s="260">
        <v>43678</v>
      </c>
      <c r="J36" s="261"/>
      <c r="K36" s="262"/>
      <c r="L36" s="260">
        <v>43800</v>
      </c>
      <c r="M36" s="261"/>
      <c r="N36" s="262"/>
      <c r="O36" s="236" t="s">
        <v>169</v>
      </c>
      <c r="P36" s="237"/>
      <c r="Q36" s="237"/>
      <c r="R36" s="237"/>
      <c r="S36" s="237"/>
      <c r="T36" s="237"/>
      <c r="U36" s="238"/>
      <c r="V36" s="239">
        <v>100</v>
      </c>
      <c r="W36" s="240"/>
      <c r="X36" s="236" t="s">
        <v>151</v>
      </c>
      <c r="Y36" s="237"/>
      <c r="Z36" s="237"/>
      <c r="AA36" s="237"/>
      <c r="AB36" s="237"/>
      <c r="AC36" s="237"/>
      <c r="AD36" s="238"/>
      <c r="AE36" s="239" t="s">
        <v>150</v>
      </c>
      <c r="AF36" s="240"/>
      <c r="AG36" s="239">
        <v>15</v>
      </c>
      <c r="AH36" s="241"/>
    </row>
    <row r="37" spans="1:34" s="33" customFormat="1" ht="28.5" customHeight="1" x14ac:dyDescent="0.25">
      <c r="A37" s="35">
        <v>8</v>
      </c>
      <c r="B37" s="233" t="s">
        <v>163</v>
      </c>
      <c r="C37" s="234"/>
      <c r="D37" s="234"/>
      <c r="E37" s="234"/>
      <c r="F37" s="234"/>
      <c r="G37" s="234"/>
      <c r="H37" s="235"/>
      <c r="I37" s="260">
        <v>43678</v>
      </c>
      <c r="J37" s="261"/>
      <c r="K37" s="262"/>
      <c r="L37" s="260">
        <v>43800</v>
      </c>
      <c r="M37" s="261"/>
      <c r="N37" s="262"/>
      <c r="O37" s="236" t="s">
        <v>169</v>
      </c>
      <c r="P37" s="237"/>
      <c r="Q37" s="237"/>
      <c r="R37" s="237"/>
      <c r="S37" s="237"/>
      <c r="T37" s="237"/>
      <c r="U37" s="238"/>
      <c r="V37" s="239">
        <v>50</v>
      </c>
      <c r="W37" s="240"/>
      <c r="X37" s="236" t="s">
        <v>152</v>
      </c>
      <c r="Y37" s="237"/>
      <c r="Z37" s="237"/>
      <c r="AA37" s="237"/>
      <c r="AB37" s="237"/>
      <c r="AC37" s="237"/>
      <c r="AD37" s="238"/>
      <c r="AE37" s="239" t="s">
        <v>150</v>
      </c>
      <c r="AF37" s="240"/>
      <c r="AG37" s="256" t="s">
        <v>154</v>
      </c>
      <c r="AH37" s="257"/>
    </row>
    <row r="38" spans="1:34" s="33" customFormat="1" x14ac:dyDescent="0.25">
      <c r="A38" s="35">
        <v>9</v>
      </c>
      <c r="B38" s="233" t="s">
        <v>164</v>
      </c>
      <c r="C38" s="234"/>
      <c r="D38" s="234"/>
      <c r="E38" s="234"/>
      <c r="F38" s="234"/>
      <c r="G38" s="234"/>
      <c r="H38" s="235"/>
      <c r="I38" s="260">
        <v>43678</v>
      </c>
      <c r="J38" s="261"/>
      <c r="K38" s="262"/>
      <c r="L38" s="260">
        <v>43800</v>
      </c>
      <c r="M38" s="261"/>
      <c r="N38" s="262"/>
      <c r="O38" s="236" t="s">
        <v>169</v>
      </c>
      <c r="P38" s="237"/>
      <c r="Q38" s="237"/>
      <c r="R38" s="237"/>
      <c r="S38" s="237"/>
      <c r="T38" s="237"/>
      <c r="U38" s="238"/>
      <c r="V38" s="239">
        <v>800</v>
      </c>
      <c r="W38" s="240"/>
      <c r="X38" s="236" t="s">
        <v>151</v>
      </c>
      <c r="Y38" s="237"/>
      <c r="Z38" s="237"/>
      <c r="AA38" s="237"/>
      <c r="AB38" s="237"/>
      <c r="AC38" s="237"/>
      <c r="AD38" s="238"/>
      <c r="AE38" s="239" t="s">
        <v>150</v>
      </c>
      <c r="AF38" s="240"/>
      <c r="AG38" s="239">
        <v>15</v>
      </c>
      <c r="AH38" s="241"/>
    </row>
    <row r="39" spans="1:34" s="33" customFormat="1" x14ac:dyDescent="0.25">
      <c r="A39" s="35">
        <v>10</v>
      </c>
      <c r="B39" s="233" t="s">
        <v>165</v>
      </c>
      <c r="C39" s="234"/>
      <c r="D39" s="234"/>
      <c r="E39" s="234"/>
      <c r="F39" s="234"/>
      <c r="G39" s="234"/>
      <c r="H39" s="235"/>
      <c r="I39" s="260">
        <v>43678</v>
      </c>
      <c r="J39" s="261"/>
      <c r="K39" s="262"/>
      <c r="L39" s="260">
        <v>43800</v>
      </c>
      <c r="M39" s="261"/>
      <c r="N39" s="262"/>
      <c r="O39" s="236" t="s">
        <v>169</v>
      </c>
      <c r="P39" s="237"/>
      <c r="Q39" s="237"/>
      <c r="R39" s="237"/>
      <c r="S39" s="237"/>
      <c r="T39" s="237"/>
      <c r="U39" s="238"/>
      <c r="V39" s="239">
        <v>50</v>
      </c>
      <c r="W39" s="240"/>
      <c r="X39" s="236" t="s">
        <v>151</v>
      </c>
      <c r="Y39" s="237"/>
      <c r="Z39" s="237"/>
      <c r="AA39" s="237"/>
      <c r="AB39" s="237"/>
      <c r="AC39" s="237"/>
      <c r="AD39" s="238"/>
      <c r="AE39" s="239" t="s">
        <v>150</v>
      </c>
      <c r="AF39" s="240"/>
      <c r="AG39" s="239">
        <v>15</v>
      </c>
      <c r="AH39" s="241"/>
    </row>
    <row r="40" spans="1:34" s="33" customFormat="1" x14ac:dyDescent="0.25">
      <c r="A40" s="35">
        <v>11</v>
      </c>
      <c r="B40" s="233" t="s">
        <v>166</v>
      </c>
      <c r="C40" s="234"/>
      <c r="D40" s="234"/>
      <c r="E40" s="234"/>
      <c r="F40" s="234"/>
      <c r="G40" s="234"/>
      <c r="H40" s="235"/>
      <c r="I40" s="260">
        <v>43678</v>
      </c>
      <c r="J40" s="261"/>
      <c r="K40" s="262"/>
      <c r="L40" s="260">
        <v>43800</v>
      </c>
      <c r="M40" s="261"/>
      <c r="N40" s="262"/>
      <c r="O40" s="236" t="s">
        <v>169</v>
      </c>
      <c r="P40" s="237"/>
      <c r="Q40" s="237"/>
      <c r="R40" s="237"/>
      <c r="S40" s="237"/>
      <c r="T40" s="237"/>
      <c r="U40" s="238"/>
      <c r="V40" s="239">
        <v>150</v>
      </c>
      <c r="W40" s="240"/>
      <c r="X40" s="236" t="s">
        <v>152</v>
      </c>
      <c r="Y40" s="237"/>
      <c r="Z40" s="237"/>
      <c r="AA40" s="237"/>
      <c r="AB40" s="237"/>
      <c r="AC40" s="237"/>
      <c r="AD40" s="238"/>
      <c r="AE40" s="239" t="s">
        <v>150</v>
      </c>
      <c r="AF40" s="240"/>
      <c r="AG40" s="239">
        <v>15</v>
      </c>
      <c r="AH40" s="241"/>
    </row>
    <row r="41" spans="1:34" s="33" customFormat="1" ht="29.25" customHeight="1" x14ac:dyDescent="0.25">
      <c r="A41" s="35">
        <v>12</v>
      </c>
      <c r="B41" s="233" t="s">
        <v>167</v>
      </c>
      <c r="C41" s="234"/>
      <c r="D41" s="234"/>
      <c r="E41" s="234"/>
      <c r="F41" s="234"/>
      <c r="G41" s="234"/>
      <c r="H41" s="235"/>
      <c r="I41" s="260">
        <v>43678</v>
      </c>
      <c r="J41" s="261"/>
      <c r="K41" s="262"/>
      <c r="L41" s="260">
        <v>43800</v>
      </c>
      <c r="M41" s="261"/>
      <c r="N41" s="262"/>
      <c r="O41" s="236" t="s">
        <v>169</v>
      </c>
      <c r="P41" s="237"/>
      <c r="Q41" s="237"/>
      <c r="R41" s="237"/>
      <c r="S41" s="237"/>
      <c r="T41" s="237"/>
      <c r="U41" s="238"/>
      <c r="V41" s="266" t="s">
        <v>170</v>
      </c>
      <c r="W41" s="267"/>
      <c r="X41" s="236" t="s">
        <v>155</v>
      </c>
      <c r="Y41" s="237"/>
      <c r="Z41" s="237"/>
      <c r="AA41" s="237"/>
      <c r="AB41" s="237"/>
      <c r="AC41" s="237"/>
      <c r="AD41" s="238"/>
      <c r="AE41" s="239" t="s">
        <v>150</v>
      </c>
      <c r="AF41" s="240"/>
      <c r="AG41" s="239">
        <v>15</v>
      </c>
      <c r="AH41" s="241"/>
    </row>
    <row r="42" spans="1:34" s="33" customFormat="1" ht="32.25" customHeight="1" thickBot="1" x14ac:dyDescent="0.3">
      <c r="A42" s="34">
        <v>13</v>
      </c>
      <c r="B42" s="163" t="s">
        <v>168</v>
      </c>
      <c r="C42" s="164"/>
      <c r="D42" s="164"/>
      <c r="E42" s="164"/>
      <c r="F42" s="164"/>
      <c r="G42" s="164"/>
      <c r="H42" s="165"/>
      <c r="I42" s="263">
        <v>43678</v>
      </c>
      <c r="J42" s="264"/>
      <c r="K42" s="265"/>
      <c r="L42" s="263">
        <v>43800</v>
      </c>
      <c r="M42" s="264"/>
      <c r="N42" s="265"/>
      <c r="O42" s="166" t="s">
        <v>169</v>
      </c>
      <c r="P42" s="167"/>
      <c r="Q42" s="167"/>
      <c r="R42" s="167"/>
      <c r="S42" s="167"/>
      <c r="T42" s="167"/>
      <c r="U42" s="168"/>
      <c r="V42" s="169">
        <v>50</v>
      </c>
      <c r="W42" s="170"/>
      <c r="X42" s="166" t="s">
        <v>152</v>
      </c>
      <c r="Y42" s="167"/>
      <c r="Z42" s="167"/>
      <c r="AA42" s="167"/>
      <c r="AB42" s="167"/>
      <c r="AC42" s="167"/>
      <c r="AD42" s="168"/>
      <c r="AE42" s="254" t="s">
        <v>150</v>
      </c>
      <c r="AF42" s="255"/>
      <c r="AG42" s="258" t="s">
        <v>154</v>
      </c>
      <c r="AH42" s="259"/>
    </row>
    <row r="43" spans="1:34" ht="3.75" customHeight="1" thickBot="1" x14ac:dyDescent="0.3"/>
    <row r="44" spans="1:34" x14ac:dyDescent="0.25">
      <c r="A44" s="108" t="s">
        <v>103</v>
      </c>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10"/>
    </row>
    <row r="45" spans="1:34" ht="14.25" customHeight="1" x14ac:dyDescent="0.25">
      <c r="A45" s="177" t="s">
        <v>104</v>
      </c>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9"/>
    </row>
    <row r="46" spans="1:34" x14ac:dyDescent="0.25">
      <c r="A46" s="180" t="s">
        <v>146</v>
      </c>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2"/>
    </row>
    <row r="47" spans="1:34" x14ac:dyDescent="0.25">
      <c r="A47" s="183" t="s">
        <v>105</v>
      </c>
      <c r="B47" s="184"/>
      <c r="C47" s="184"/>
      <c r="D47" s="184"/>
      <c r="E47" s="184"/>
      <c r="F47" s="184"/>
      <c r="G47" s="184"/>
      <c r="H47" s="184"/>
      <c r="I47" s="185">
        <v>49830</v>
      </c>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6"/>
    </row>
    <row r="48" spans="1:34" x14ac:dyDescent="0.25">
      <c r="A48" s="187" t="s">
        <v>106</v>
      </c>
      <c r="B48" s="188"/>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9"/>
    </row>
    <row r="49" spans="1:34" x14ac:dyDescent="0.25">
      <c r="A49" s="172" t="s">
        <v>112</v>
      </c>
      <c r="B49" s="91"/>
      <c r="C49" s="91"/>
      <c r="D49" s="91"/>
      <c r="E49" s="91"/>
      <c r="F49" s="91"/>
      <c r="G49" s="91"/>
      <c r="H49" s="91"/>
      <c r="I49" s="91"/>
      <c r="J49" s="91"/>
      <c r="K49" s="91"/>
      <c r="L49" s="91"/>
      <c r="M49" s="91"/>
      <c r="N49" s="91"/>
      <c r="O49" s="91"/>
      <c r="P49" s="91"/>
      <c r="Q49" s="91"/>
      <c r="R49" s="91"/>
      <c r="S49" s="91"/>
      <c r="T49" s="91"/>
      <c r="U49" s="91"/>
      <c r="V49" s="91"/>
      <c r="W49" s="91"/>
      <c r="X49" s="91"/>
      <c r="Y49" s="173" t="s">
        <v>111</v>
      </c>
      <c r="Z49" s="173"/>
      <c r="AA49" s="173" t="s">
        <v>110</v>
      </c>
      <c r="AB49" s="173"/>
      <c r="AC49" s="174" t="s">
        <v>109</v>
      </c>
      <c r="AD49" s="174"/>
      <c r="AE49" s="174"/>
      <c r="AF49" s="175" t="s">
        <v>108</v>
      </c>
      <c r="AG49" s="175"/>
      <c r="AH49" s="176"/>
    </row>
    <row r="50" spans="1:34" x14ac:dyDescent="0.25">
      <c r="A50" s="27" t="s">
        <v>61</v>
      </c>
      <c r="B50" s="91" t="s">
        <v>94</v>
      </c>
      <c r="C50" s="91"/>
      <c r="D50" s="91"/>
      <c r="E50" s="91"/>
      <c r="F50" s="91"/>
      <c r="G50" s="91"/>
      <c r="H50" s="91"/>
      <c r="I50" s="91"/>
      <c r="J50" s="91"/>
      <c r="K50" s="91"/>
      <c r="L50" s="91"/>
      <c r="M50" s="91"/>
      <c r="N50" s="91"/>
      <c r="O50" s="91"/>
      <c r="P50" s="91"/>
      <c r="Q50" s="91"/>
      <c r="R50" s="91"/>
      <c r="S50" s="91"/>
      <c r="T50" s="91"/>
      <c r="U50" s="91"/>
      <c r="V50" s="91"/>
      <c r="W50" s="91"/>
      <c r="X50" s="91"/>
      <c r="Y50" s="173"/>
      <c r="Z50" s="173"/>
      <c r="AA50" s="173"/>
      <c r="AB50" s="173"/>
      <c r="AC50" s="174"/>
      <c r="AD50" s="174"/>
      <c r="AE50" s="174"/>
      <c r="AF50" s="175"/>
      <c r="AG50" s="175"/>
      <c r="AH50" s="176"/>
    </row>
    <row r="51" spans="1:34" s="28" customFormat="1" x14ac:dyDescent="0.25">
      <c r="A51" s="31">
        <v>1</v>
      </c>
      <c r="B51" s="190"/>
      <c r="C51" s="190"/>
      <c r="D51" s="190"/>
      <c r="E51" s="190"/>
      <c r="F51" s="190"/>
      <c r="G51" s="190"/>
      <c r="H51" s="190"/>
      <c r="I51" s="190"/>
      <c r="J51" s="190"/>
      <c r="K51" s="190"/>
      <c r="L51" s="190"/>
      <c r="M51" s="190"/>
      <c r="N51" s="190"/>
      <c r="O51" s="190"/>
      <c r="P51" s="190"/>
      <c r="Q51" s="190"/>
      <c r="R51" s="190"/>
      <c r="S51" s="190"/>
      <c r="T51" s="190"/>
      <c r="U51" s="190"/>
      <c r="V51" s="190"/>
      <c r="W51" s="190"/>
      <c r="X51" s="190"/>
      <c r="Y51" s="191"/>
      <c r="Z51" s="192"/>
      <c r="AA51" s="191"/>
      <c r="AB51" s="192"/>
      <c r="AC51" s="193"/>
      <c r="AD51" s="193"/>
      <c r="AE51" s="193"/>
      <c r="AF51" s="194">
        <f>SUM(AA51*AC51)</f>
        <v>0</v>
      </c>
      <c r="AG51" s="194"/>
      <c r="AH51" s="195"/>
    </row>
    <row r="52" spans="1:34" s="28" customFormat="1" x14ac:dyDescent="0.25">
      <c r="A52" s="31">
        <v>2</v>
      </c>
      <c r="B52" s="190"/>
      <c r="C52" s="190"/>
      <c r="D52" s="190"/>
      <c r="E52" s="190"/>
      <c r="F52" s="190"/>
      <c r="G52" s="190"/>
      <c r="H52" s="190"/>
      <c r="I52" s="190"/>
      <c r="J52" s="190"/>
      <c r="K52" s="190"/>
      <c r="L52" s="190"/>
      <c r="M52" s="190"/>
      <c r="N52" s="190"/>
      <c r="O52" s="190"/>
      <c r="P52" s="190"/>
      <c r="Q52" s="190"/>
      <c r="R52" s="190"/>
      <c r="S52" s="190"/>
      <c r="T52" s="190"/>
      <c r="U52" s="190"/>
      <c r="V52" s="190"/>
      <c r="W52" s="190"/>
      <c r="X52" s="190"/>
      <c r="Y52" s="191"/>
      <c r="Z52" s="192"/>
      <c r="AA52" s="191"/>
      <c r="AB52" s="192"/>
      <c r="AC52" s="193"/>
      <c r="AD52" s="193"/>
      <c r="AE52" s="193"/>
      <c r="AF52" s="194">
        <f t="shared" ref="AF52:AF62" si="0">SUM(AA52*AC52)</f>
        <v>0</v>
      </c>
      <c r="AG52" s="194"/>
      <c r="AH52" s="195"/>
    </row>
    <row r="53" spans="1:34" s="28" customFormat="1" x14ac:dyDescent="0.25">
      <c r="A53" s="31">
        <v>3</v>
      </c>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1"/>
      <c r="Z53" s="192"/>
      <c r="AA53" s="191"/>
      <c r="AB53" s="192"/>
      <c r="AC53" s="193"/>
      <c r="AD53" s="193"/>
      <c r="AE53" s="193"/>
      <c r="AF53" s="194">
        <f t="shared" si="0"/>
        <v>0</v>
      </c>
      <c r="AG53" s="194"/>
      <c r="AH53" s="195"/>
    </row>
    <row r="54" spans="1:34" s="28" customFormat="1" x14ac:dyDescent="0.25">
      <c r="A54" s="31">
        <v>4</v>
      </c>
      <c r="B54" s="190"/>
      <c r="C54" s="190"/>
      <c r="D54" s="190"/>
      <c r="E54" s="190"/>
      <c r="F54" s="190"/>
      <c r="G54" s="190"/>
      <c r="H54" s="190"/>
      <c r="I54" s="190"/>
      <c r="J54" s="190"/>
      <c r="K54" s="190"/>
      <c r="L54" s="190"/>
      <c r="M54" s="190"/>
      <c r="N54" s="190"/>
      <c r="O54" s="190"/>
      <c r="P54" s="190"/>
      <c r="Q54" s="190"/>
      <c r="R54" s="190"/>
      <c r="S54" s="190"/>
      <c r="T54" s="190"/>
      <c r="U54" s="190"/>
      <c r="V54" s="190"/>
      <c r="W54" s="190"/>
      <c r="X54" s="190"/>
      <c r="Y54" s="191"/>
      <c r="Z54" s="192"/>
      <c r="AA54" s="191"/>
      <c r="AB54" s="192"/>
      <c r="AC54" s="193"/>
      <c r="AD54" s="193"/>
      <c r="AE54" s="193"/>
      <c r="AF54" s="194">
        <f t="shared" si="0"/>
        <v>0</v>
      </c>
      <c r="AG54" s="194"/>
      <c r="AH54" s="195"/>
    </row>
    <row r="55" spans="1:34" s="28" customFormat="1" x14ac:dyDescent="0.25">
      <c r="A55" s="31">
        <v>5</v>
      </c>
      <c r="B55" s="190"/>
      <c r="C55" s="190"/>
      <c r="D55" s="190"/>
      <c r="E55" s="190"/>
      <c r="F55" s="190"/>
      <c r="G55" s="190"/>
      <c r="H55" s="190"/>
      <c r="I55" s="190"/>
      <c r="J55" s="190"/>
      <c r="K55" s="190"/>
      <c r="L55" s="190"/>
      <c r="M55" s="190"/>
      <c r="N55" s="190"/>
      <c r="O55" s="190"/>
      <c r="P55" s="190"/>
      <c r="Q55" s="190"/>
      <c r="R55" s="190"/>
      <c r="S55" s="190"/>
      <c r="T55" s="190"/>
      <c r="U55" s="190"/>
      <c r="V55" s="190"/>
      <c r="W55" s="190"/>
      <c r="X55" s="190"/>
      <c r="Y55" s="191"/>
      <c r="Z55" s="192"/>
      <c r="AA55" s="191"/>
      <c r="AB55" s="192"/>
      <c r="AC55" s="193"/>
      <c r="AD55" s="193"/>
      <c r="AE55" s="193"/>
      <c r="AF55" s="194">
        <f t="shared" si="0"/>
        <v>0</v>
      </c>
      <c r="AG55" s="194"/>
      <c r="AH55" s="195"/>
    </row>
    <row r="56" spans="1:34" s="28" customFormat="1" x14ac:dyDescent="0.25">
      <c r="A56" s="31">
        <v>6</v>
      </c>
      <c r="B56" s="190"/>
      <c r="C56" s="190"/>
      <c r="D56" s="190"/>
      <c r="E56" s="190"/>
      <c r="F56" s="190"/>
      <c r="G56" s="190"/>
      <c r="H56" s="190"/>
      <c r="I56" s="190"/>
      <c r="J56" s="190"/>
      <c r="K56" s="190"/>
      <c r="L56" s="190"/>
      <c r="M56" s="190"/>
      <c r="N56" s="190"/>
      <c r="O56" s="190"/>
      <c r="P56" s="190"/>
      <c r="Q56" s="190"/>
      <c r="R56" s="190"/>
      <c r="S56" s="190"/>
      <c r="T56" s="190"/>
      <c r="U56" s="190"/>
      <c r="V56" s="190"/>
      <c r="W56" s="190"/>
      <c r="X56" s="190"/>
      <c r="Y56" s="191"/>
      <c r="Z56" s="192"/>
      <c r="AA56" s="191"/>
      <c r="AB56" s="192"/>
      <c r="AC56" s="193"/>
      <c r="AD56" s="193"/>
      <c r="AE56" s="193"/>
      <c r="AF56" s="194">
        <f t="shared" si="0"/>
        <v>0</v>
      </c>
      <c r="AG56" s="194"/>
      <c r="AH56" s="195"/>
    </row>
    <row r="57" spans="1:34" s="28" customFormat="1" x14ac:dyDescent="0.25">
      <c r="A57" s="31">
        <v>7</v>
      </c>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1"/>
      <c r="Z57" s="192"/>
      <c r="AA57" s="191"/>
      <c r="AB57" s="192"/>
      <c r="AC57" s="193"/>
      <c r="AD57" s="193"/>
      <c r="AE57" s="193"/>
      <c r="AF57" s="194">
        <f t="shared" si="0"/>
        <v>0</v>
      </c>
      <c r="AG57" s="194"/>
      <c r="AH57" s="195"/>
    </row>
    <row r="58" spans="1:34" s="28" customFormat="1" x14ac:dyDescent="0.25">
      <c r="A58" s="31">
        <v>8</v>
      </c>
      <c r="B58" s="190"/>
      <c r="C58" s="190"/>
      <c r="D58" s="190"/>
      <c r="E58" s="190"/>
      <c r="F58" s="190"/>
      <c r="G58" s="190"/>
      <c r="H58" s="190"/>
      <c r="I58" s="190"/>
      <c r="J58" s="190"/>
      <c r="K58" s="190"/>
      <c r="L58" s="190"/>
      <c r="M58" s="190"/>
      <c r="N58" s="190"/>
      <c r="O58" s="190"/>
      <c r="P58" s="190"/>
      <c r="Q58" s="190"/>
      <c r="R58" s="190"/>
      <c r="S58" s="190"/>
      <c r="T58" s="190"/>
      <c r="U58" s="190"/>
      <c r="V58" s="190"/>
      <c r="W58" s="190"/>
      <c r="X58" s="190"/>
      <c r="Y58" s="191"/>
      <c r="Z58" s="192"/>
      <c r="AA58" s="191"/>
      <c r="AB58" s="192"/>
      <c r="AC58" s="193"/>
      <c r="AD58" s="193"/>
      <c r="AE58" s="193"/>
      <c r="AF58" s="194">
        <f t="shared" si="0"/>
        <v>0</v>
      </c>
      <c r="AG58" s="194"/>
      <c r="AH58" s="195"/>
    </row>
    <row r="59" spans="1:34" s="28" customFormat="1" x14ac:dyDescent="0.25">
      <c r="A59" s="31">
        <v>9</v>
      </c>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1"/>
      <c r="Z59" s="192"/>
      <c r="AA59" s="191"/>
      <c r="AB59" s="192"/>
      <c r="AC59" s="193"/>
      <c r="AD59" s="193"/>
      <c r="AE59" s="193"/>
      <c r="AF59" s="194">
        <f t="shared" si="0"/>
        <v>0</v>
      </c>
      <c r="AG59" s="194"/>
      <c r="AH59" s="195"/>
    </row>
    <row r="60" spans="1:34" s="28" customFormat="1" x14ac:dyDescent="0.25">
      <c r="A60" s="31">
        <v>10</v>
      </c>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1"/>
      <c r="Z60" s="192"/>
      <c r="AA60" s="191"/>
      <c r="AB60" s="192"/>
      <c r="AC60" s="193"/>
      <c r="AD60" s="193"/>
      <c r="AE60" s="193"/>
      <c r="AF60" s="194">
        <f t="shared" si="0"/>
        <v>0</v>
      </c>
      <c r="AG60" s="194"/>
      <c r="AH60" s="195"/>
    </row>
    <row r="61" spans="1:34" s="28" customFormat="1" x14ac:dyDescent="0.25">
      <c r="A61" s="32">
        <v>11</v>
      </c>
      <c r="B61" s="190"/>
      <c r="C61" s="190"/>
      <c r="D61" s="190"/>
      <c r="E61" s="190"/>
      <c r="F61" s="190"/>
      <c r="G61" s="190"/>
      <c r="H61" s="190"/>
      <c r="I61" s="190"/>
      <c r="J61" s="190"/>
      <c r="K61" s="190"/>
      <c r="L61" s="190"/>
      <c r="M61" s="190"/>
      <c r="N61" s="190"/>
      <c r="O61" s="190"/>
      <c r="P61" s="190"/>
      <c r="Q61" s="190"/>
      <c r="R61" s="190"/>
      <c r="S61" s="190"/>
      <c r="T61" s="190"/>
      <c r="U61" s="190"/>
      <c r="V61" s="190"/>
      <c r="W61" s="190"/>
      <c r="X61" s="190"/>
      <c r="Y61" s="191"/>
      <c r="Z61" s="192"/>
      <c r="AA61" s="191"/>
      <c r="AB61" s="192"/>
      <c r="AC61" s="193"/>
      <c r="AD61" s="193"/>
      <c r="AE61" s="193"/>
      <c r="AF61" s="194">
        <f t="shared" si="0"/>
        <v>0</v>
      </c>
      <c r="AG61" s="194"/>
      <c r="AH61" s="195"/>
    </row>
    <row r="62" spans="1:34" s="28" customFormat="1" x14ac:dyDescent="0.25">
      <c r="A62" s="32">
        <v>12</v>
      </c>
      <c r="B62" s="190"/>
      <c r="C62" s="190"/>
      <c r="D62" s="190"/>
      <c r="E62" s="190"/>
      <c r="F62" s="190"/>
      <c r="G62" s="190"/>
      <c r="H62" s="190"/>
      <c r="I62" s="190"/>
      <c r="J62" s="190"/>
      <c r="K62" s="190"/>
      <c r="L62" s="190"/>
      <c r="M62" s="190"/>
      <c r="N62" s="190"/>
      <c r="O62" s="190"/>
      <c r="P62" s="190"/>
      <c r="Q62" s="190"/>
      <c r="R62" s="190"/>
      <c r="S62" s="190"/>
      <c r="T62" s="190"/>
      <c r="U62" s="190"/>
      <c r="V62" s="190"/>
      <c r="W62" s="190"/>
      <c r="X62" s="190"/>
      <c r="Y62" s="191"/>
      <c r="Z62" s="192"/>
      <c r="AA62" s="191"/>
      <c r="AB62" s="192"/>
      <c r="AC62" s="193"/>
      <c r="AD62" s="193"/>
      <c r="AE62" s="193"/>
      <c r="AF62" s="194">
        <f t="shared" si="0"/>
        <v>0</v>
      </c>
      <c r="AG62" s="194"/>
      <c r="AH62" s="195"/>
    </row>
    <row r="63" spans="1:34" ht="16.5" thickBot="1" x14ac:dyDescent="0.3">
      <c r="A63" s="242" t="s">
        <v>107</v>
      </c>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4">
        <f>SUM(AF51:AH62)</f>
        <v>0</v>
      </c>
      <c r="AG63" s="243"/>
      <c r="AH63" s="245"/>
    </row>
    <row r="64" spans="1:34" x14ac:dyDescent="0.25">
      <c r="A64" s="246" t="s">
        <v>113</v>
      </c>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8"/>
    </row>
    <row r="65" spans="1:34" x14ac:dyDescent="0.25">
      <c r="A65" s="199" t="s">
        <v>115</v>
      </c>
      <c r="B65" s="200"/>
      <c r="C65" s="200"/>
      <c r="D65" s="200"/>
      <c r="E65" s="200"/>
      <c r="F65" s="201"/>
      <c r="G65" s="199">
        <v>1</v>
      </c>
      <c r="H65" s="200"/>
      <c r="I65" s="200"/>
      <c r="J65" s="201"/>
      <c r="K65" s="199">
        <v>2</v>
      </c>
      <c r="L65" s="200"/>
      <c r="M65" s="200"/>
      <c r="N65" s="201"/>
      <c r="O65" s="199">
        <v>3</v>
      </c>
      <c r="P65" s="200"/>
      <c r="Q65" s="200"/>
      <c r="R65" s="201"/>
      <c r="S65" s="199">
        <v>4</v>
      </c>
      <c r="T65" s="200"/>
      <c r="U65" s="200"/>
      <c r="V65" s="201"/>
      <c r="W65" s="199">
        <v>5</v>
      </c>
      <c r="X65" s="200"/>
      <c r="Y65" s="200"/>
      <c r="Z65" s="201"/>
      <c r="AA65" s="199">
        <v>6</v>
      </c>
      <c r="AB65" s="200"/>
      <c r="AC65" s="200"/>
      <c r="AD65" s="201"/>
      <c r="AE65" s="171" t="s">
        <v>116</v>
      </c>
      <c r="AF65" s="171"/>
      <c r="AG65" s="171"/>
      <c r="AH65" s="171"/>
    </row>
    <row r="66" spans="1:34" x14ac:dyDescent="0.25">
      <c r="A66" s="202" t="s">
        <v>114</v>
      </c>
      <c r="B66" s="203"/>
      <c r="C66" s="203"/>
      <c r="D66" s="203"/>
      <c r="E66" s="203"/>
      <c r="F66" s="204"/>
      <c r="G66" s="196"/>
      <c r="H66" s="197"/>
      <c r="I66" s="197"/>
      <c r="J66" s="198"/>
      <c r="K66" s="196"/>
      <c r="L66" s="197"/>
      <c r="M66" s="197"/>
      <c r="N66" s="198"/>
      <c r="O66" s="196"/>
      <c r="P66" s="197"/>
      <c r="Q66" s="197"/>
      <c r="R66" s="198"/>
      <c r="S66" s="196"/>
      <c r="T66" s="197"/>
      <c r="U66" s="197"/>
      <c r="V66" s="198"/>
      <c r="W66" s="196"/>
      <c r="X66" s="197"/>
      <c r="Y66" s="197"/>
      <c r="Z66" s="198"/>
      <c r="AA66" s="196"/>
      <c r="AB66" s="197"/>
      <c r="AC66" s="197"/>
      <c r="AD66" s="198"/>
      <c r="AE66" s="171"/>
      <c r="AF66" s="171"/>
      <c r="AG66" s="171"/>
      <c r="AH66" s="171"/>
    </row>
    <row r="67" spans="1:34" x14ac:dyDescent="0.25">
      <c r="A67" s="199" t="s">
        <v>115</v>
      </c>
      <c r="B67" s="200"/>
      <c r="C67" s="200"/>
      <c r="D67" s="200"/>
      <c r="E67" s="200"/>
      <c r="F67" s="201"/>
      <c r="G67" s="199">
        <v>7</v>
      </c>
      <c r="H67" s="200"/>
      <c r="I67" s="200"/>
      <c r="J67" s="201"/>
      <c r="K67" s="199">
        <v>8</v>
      </c>
      <c r="L67" s="200"/>
      <c r="M67" s="200"/>
      <c r="N67" s="201"/>
      <c r="O67" s="199">
        <v>9</v>
      </c>
      <c r="P67" s="200"/>
      <c r="Q67" s="200"/>
      <c r="R67" s="201"/>
      <c r="S67" s="199">
        <v>10</v>
      </c>
      <c r="T67" s="200"/>
      <c r="U67" s="200"/>
      <c r="V67" s="201"/>
      <c r="W67" s="199">
        <v>11</v>
      </c>
      <c r="X67" s="200"/>
      <c r="Y67" s="200"/>
      <c r="Z67" s="201"/>
      <c r="AA67" s="199">
        <v>12</v>
      </c>
      <c r="AB67" s="200"/>
      <c r="AC67" s="200"/>
      <c r="AD67" s="201"/>
      <c r="AE67" s="171"/>
      <c r="AF67" s="171"/>
      <c r="AG67" s="171"/>
      <c r="AH67" s="171"/>
    </row>
    <row r="68" spans="1:34" x14ac:dyDescent="0.25">
      <c r="A68" s="202" t="s">
        <v>114</v>
      </c>
      <c r="B68" s="203"/>
      <c r="C68" s="203"/>
      <c r="D68" s="203"/>
      <c r="E68" s="203"/>
      <c r="F68" s="204"/>
      <c r="G68" s="196"/>
      <c r="H68" s="197"/>
      <c r="I68" s="197"/>
      <c r="J68" s="198"/>
      <c r="K68" s="196"/>
      <c r="L68" s="197"/>
      <c r="M68" s="197"/>
      <c r="N68" s="198"/>
      <c r="O68" s="196"/>
      <c r="P68" s="197"/>
      <c r="Q68" s="197"/>
      <c r="R68" s="198"/>
      <c r="S68" s="196"/>
      <c r="T68" s="197"/>
      <c r="U68" s="197"/>
      <c r="V68" s="198"/>
      <c r="W68" s="196"/>
      <c r="X68" s="197"/>
      <c r="Y68" s="197"/>
      <c r="Z68" s="198"/>
      <c r="AA68" s="196"/>
      <c r="AB68" s="197"/>
      <c r="AC68" s="197"/>
      <c r="AD68" s="198"/>
      <c r="AE68" s="223">
        <f>SUM(G66+K66+O66+S66+W66+AA66+G68+K68+O68+S68+W68+AA68)</f>
        <v>0</v>
      </c>
      <c r="AF68" s="224"/>
      <c r="AG68" s="224"/>
      <c r="AH68" s="224"/>
    </row>
    <row r="69" spans="1:34" ht="3.75" customHeight="1" thickBot="1" x14ac:dyDescent="0.3"/>
    <row r="70" spans="1:34" x14ac:dyDescent="0.25">
      <c r="A70" s="225" t="s">
        <v>119</v>
      </c>
      <c r="B70" s="226"/>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c r="AE70" s="226"/>
      <c r="AF70" s="226"/>
      <c r="AG70" s="226"/>
      <c r="AH70" s="227"/>
    </row>
    <row r="71" spans="1:34" x14ac:dyDescent="0.25">
      <c r="A71" s="228" t="s">
        <v>117</v>
      </c>
      <c r="B71" s="229"/>
      <c r="C71" s="229"/>
      <c r="D71" s="229"/>
      <c r="E71" s="229"/>
      <c r="F71" s="229"/>
      <c r="G71" s="229"/>
      <c r="H71" s="229"/>
      <c r="I71" s="229"/>
      <c r="J71" s="229"/>
      <c r="K71" s="229"/>
      <c r="L71" s="229"/>
      <c r="M71" s="229"/>
      <c r="N71" s="229"/>
      <c r="O71" s="229"/>
      <c r="P71" s="229"/>
      <c r="Q71" s="230"/>
      <c r="R71" s="231" t="s">
        <v>118</v>
      </c>
      <c r="S71" s="229"/>
      <c r="T71" s="229"/>
      <c r="U71" s="229"/>
      <c r="V71" s="229"/>
      <c r="W71" s="229"/>
      <c r="X71" s="229"/>
      <c r="Y71" s="229"/>
      <c r="Z71" s="229"/>
      <c r="AA71" s="229"/>
      <c r="AB71" s="229"/>
      <c r="AC71" s="229"/>
      <c r="AD71" s="229"/>
      <c r="AE71" s="229"/>
      <c r="AF71" s="229"/>
      <c r="AG71" s="229"/>
      <c r="AH71" s="232"/>
    </row>
    <row r="72" spans="1:34" ht="63" customHeight="1" thickBot="1" x14ac:dyDescent="0.3">
      <c r="A72" s="211" t="s">
        <v>141</v>
      </c>
      <c r="B72" s="212"/>
      <c r="C72" s="212"/>
      <c r="D72" s="212"/>
      <c r="E72" s="212"/>
      <c r="F72" s="212"/>
      <c r="G72" s="212"/>
      <c r="H72" s="212"/>
      <c r="I72" s="212"/>
      <c r="J72" s="212"/>
      <c r="K72" s="212"/>
      <c r="L72" s="212"/>
      <c r="M72" s="212"/>
      <c r="N72" s="212"/>
      <c r="O72" s="212"/>
      <c r="P72" s="212"/>
      <c r="Q72" s="213"/>
      <c r="R72" s="214" t="s">
        <v>142</v>
      </c>
      <c r="S72" s="212"/>
      <c r="T72" s="212"/>
      <c r="U72" s="212"/>
      <c r="V72" s="212"/>
      <c r="W72" s="212"/>
      <c r="X72" s="212"/>
      <c r="Y72" s="212"/>
      <c r="Z72" s="212"/>
      <c r="AA72" s="212"/>
      <c r="AB72" s="212"/>
      <c r="AC72" s="212"/>
      <c r="AD72" s="212"/>
      <c r="AE72" s="212"/>
      <c r="AF72" s="212"/>
      <c r="AG72" s="212"/>
      <c r="AH72" s="215"/>
    </row>
    <row r="73" spans="1:34" ht="4.5" customHeight="1" thickBot="1" x14ac:dyDescent="0.3"/>
    <row r="74" spans="1:34" x14ac:dyDescent="0.25">
      <c r="A74" s="108" t="s">
        <v>120</v>
      </c>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10"/>
    </row>
    <row r="75" spans="1:34" ht="50.25" customHeight="1" x14ac:dyDescent="0.25">
      <c r="A75" s="216" t="s">
        <v>145</v>
      </c>
      <c r="B75" s="217"/>
      <c r="C75" s="217"/>
      <c r="D75" s="217"/>
      <c r="E75" s="217"/>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8"/>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219" t="s">
        <v>37</v>
      </c>
      <c r="B78" s="220"/>
      <c r="C78" s="220"/>
      <c r="D78" s="220"/>
      <c r="E78" s="220"/>
      <c r="F78" s="220"/>
      <c r="G78" s="220"/>
      <c r="H78" s="220"/>
      <c r="I78" s="220"/>
      <c r="J78" s="220"/>
      <c r="K78" s="220"/>
      <c r="L78" s="220"/>
      <c r="M78" s="220"/>
      <c r="N78" s="220"/>
      <c r="O78" s="220"/>
      <c r="P78" s="220"/>
      <c r="Q78" s="220"/>
      <c r="R78" s="221">
        <f ca="1">TODAY()</f>
        <v>43686</v>
      </c>
      <c r="S78" s="221"/>
      <c r="T78" s="221"/>
      <c r="U78" s="221"/>
      <c r="V78" s="221"/>
      <c r="W78" s="221"/>
      <c r="X78" s="221"/>
      <c r="Y78" s="221"/>
      <c r="Z78" s="221"/>
      <c r="AA78" s="221"/>
      <c r="AB78" s="221"/>
      <c r="AC78" s="221"/>
      <c r="AD78" s="221"/>
      <c r="AE78" s="221"/>
      <c r="AF78" s="221"/>
      <c r="AG78" s="221"/>
      <c r="AH78" s="222"/>
    </row>
    <row r="79" spans="1:34" x14ac:dyDescent="0.25">
      <c r="A79" s="1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3"/>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205">
        <f>(Entrada!B16)</f>
        <v>0</v>
      </c>
      <c r="B84" s="206"/>
      <c r="C84" s="206"/>
      <c r="D84" s="206"/>
      <c r="E84" s="206"/>
      <c r="F84" s="206"/>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7"/>
    </row>
    <row r="85" spans="1:34" ht="16.5" thickBot="1" x14ac:dyDescent="0.3">
      <c r="A85" s="208" t="str">
        <f>CONCATENATE(Entrada!B17," do(a) ",Entrada!B4)</f>
        <v xml:space="preserve"> do(a) </v>
      </c>
      <c r="B85" s="209"/>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c r="AH85" s="210"/>
    </row>
  </sheetData>
  <sheetProtection password="F3C3" sheet="1" objects="1" scenarios="1" formatRows="0" insertRows="0" deleteRows="0" selectLockedCells="1"/>
  <protectedRanges>
    <protectedRange sqref="A16 A23 A18:A20 C27 R72 A72 I47 B51:AE62 G66 K66 O66 S66 W66 AA66 AA68 W68 S68 O68 K68 G68 B30:AH42" name="Intervalo3"/>
    <protectedRange sqref="A9" name="Intervalo1"/>
    <protectedRange sqref="A13" name="Intervalo2"/>
  </protectedRanges>
  <mergeCells count="257">
    <mergeCell ref="L32:N32"/>
    <mergeCell ref="O32:U32"/>
    <mergeCell ref="V32:W32"/>
    <mergeCell ref="X32:AD32"/>
    <mergeCell ref="AE32:AF32"/>
    <mergeCell ref="AG32:AH32"/>
    <mergeCell ref="B33:H33"/>
    <mergeCell ref="I33:K33"/>
    <mergeCell ref="L33:N33"/>
    <mergeCell ref="O33:U33"/>
    <mergeCell ref="V33:W33"/>
    <mergeCell ref="X33:AD33"/>
    <mergeCell ref="AE33:AF33"/>
    <mergeCell ref="AG33:AH33"/>
    <mergeCell ref="L37:N37"/>
    <mergeCell ref="O37:U37"/>
    <mergeCell ref="V37:W37"/>
    <mergeCell ref="X37:AD37"/>
    <mergeCell ref="AE37:AF37"/>
    <mergeCell ref="AG37:AH37"/>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B32:H32"/>
    <mergeCell ref="I32:K32"/>
    <mergeCell ref="B34:H34"/>
    <mergeCell ref="I34:K34"/>
    <mergeCell ref="L34:N34"/>
    <mergeCell ref="O34:U34"/>
    <mergeCell ref="V34:W34"/>
    <mergeCell ref="X34:AD34"/>
    <mergeCell ref="AE34:AF34"/>
    <mergeCell ref="AG34:AH34"/>
    <mergeCell ref="B35:H35"/>
    <mergeCell ref="I35:K35"/>
    <mergeCell ref="L35:N35"/>
    <mergeCell ref="O35:U35"/>
    <mergeCell ref="V35:W35"/>
    <mergeCell ref="X35:AD35"/>
    <mergeCell ref="AE35:AF35"/>
    <mergeCell ref="AG35:AH35"/>
    <mergeCell ref="B40:H40"/>
    <mergeCell ref="I40:K40"/>
    <mergeCell ref="L40:N40"/>
    <mergeCell ref="O40:U40"/>
    <mergeCell ref="V40:W40"/>
    <mergeCell ref="X40:AD40"/>
    <mergeCell ref="AE40:AF40"/>
    <mergeCell ref="AG40:AH40"/>
    <mergeCell ref="B38:H38"/>
    <mergeCell ref="I38:K38"/>
    <mergeCell ref="L38:N38"/>
    <mergeCell ref="O38:U38"/>
    <mergeCell ref="V38:W38"/>
    <mergeCell ref="X38:AD38"/>
    <mergeCell ref="AE38:AF38"/>
    <mergeCell ref="AG38:AH38"/>
    <mergeCell ref="B39:H39"/>
    <mergeCell ref="I39:K39"/>
    <mergeCell ref="L39:N39"/>
    <mergeCell ref="O39:U39"/>
    <mergeCell ref="V39:W39"/>
    <mergeCell ref="X39:AD39"/>
    <mergeCell ref="AE39:AF39"/>
    <mergeCell ref="AG39:AH39"/>
    <mergeCell ref="B41:H41"/>
    <mergeCell ref="I41:K41"/>
    <mergeCell ref="L41:N41"/>
    <mergeCell ref="O41:U41"/>
    <mergeCell ref="V41:W41"/>
    <mergeCell ref="X41:AD41"/>
    <mergeCell ref="AE41:AF41"/>
    <mergeCell ref="AG41:AH41"/>
    <mergeCell ref="AA67:AD67"/>
    <mergeCell ref="A63:AE63"/>
    <mergeCell ref="AF63:AH63"/>
    <mergeCell ref="A64:AH64"/>
    <mergeCell ref="A65:F65"/>
    <mergeCell ref="G65:J65"/>
    <mergeCell ref="K65:N65"/>
    <mergeCell ref="O65:R65"/>
    <mergeCell ref="S65:V65"/>
    <mergeCell ref="W65:Z65"/>
    <mergeCell ref="AA65:AD65"/>
    <mergeCell ref="AE65:AH67"/>
    <mergeCell ref="A66:F66"/>
    <mergeCell ref="G66:J66"/>
    <mergeCell ref="K66:N66"/>
    <mergeCell ref="O66:R66"/>
    <mergeCell ref="A68:F68"/>
    <mergeCell ref="G68:J68"/>
    <mergeCell ref="K68:N68"/>
    <mergeCell ref="O68:R68"/>
    <mergeCell ref="S68:V68"/>
    <mergeCell ref="A84:AH84"/>
    <mergeCell ref="A85:AH85"/>
    <mergeCell ref="A72:Q72"/>
    <mergeCell ref="R72:AH72"/>
    <mergeCell ref="A74:AH74"/>
    <mergeCell ref="A75:AH75"/>
    <mergeCell ref="A78:Q78"/>
    <mergeCell ref="R78:AH78"/>
    <mergeCell ref="W68:Z68"/>
    <mergeCell ref="AA68:AD68"/>
    <mergeCell ref="AE68:AH68"/>
    <mergeCell ref="A70:AH70"/>
    <mergeCell ref="A71:Q71"/>
    <mergeCell ref="R71:AH71"/>
    <mergeCell ref="S66:V66"/>
    <mergeCell ref="W66:Z66"/>
    <mergeCell ref="AA66:AD66"/>
    <mergeCell ref="A67:F67"/>
    <mergeCell ref="G67:J67"/>
    <mergeCell ref="K67:N67"/>
    <mergeCell ref="O67:R67"/>
    <mergeCell ref="S67:V67"/>
    <mergeCell ref="W67:Z67"/>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B53:X53"/>
    <mergeCell ref="Y53:Z53"/>
    <mergeCell ref="AA53:AB53"/>
    <mergeCell ref="AC53:AE53"/>
    <mergeCell ref="AF53:AH53"/>
    <mergeCell ref="B54:X54"/>
    <mergeCell ref="Y54:Z54"/>
    <mergeCell ref="AA54:AB54"/>
    <mergeCell ref="AC54:AE54"/>
    <mergeCell ref="AF54:AH54"/>
    <mergeCell ref="B51:X51"/>
    <mergeCell ref="Y51:Z51"/>
    <mergeCell ref="AA51:AB51"/>
    <mergeCell ref="AC51:AE51"/>
    <mergeCell ref="AF51:AH51"/>
    <mergeCell ref="B52:X52"/>
    <mergeCell ref="Y52:Z52"/>
    <mergeCell ref="AA52:AB52"/>
    <mergeCell ref="AC52:AE52"/>
    <mergeCell ref="AF52:AH52"/>
    <mergeCell ref="A49:X49"/>
    <mergeCell ref="Y49:Z50"/>
    <mergeCell ref="AA49:AB50"/>
    <mergeCell ref="AC49:AE50"/>
    <mergeCell ref="AF49:AH50"/>
    <mergeCell ref="B50:X50"/>
    <mergeCell ref="A44:AH44"/>
    <mergeCell ref="A45:AH45"/>
    <mergeCell ref="A46:AH46"/>
    <mergeCell ref="A47:H47"/>
    <mergeCell ref="I47:AH47"/>
    <mergeCell ref="A48:AH48"/>
    <mergeCell ref="AE36:AF36"/>
    <mergeCell ref="I37:K37"/>
    <mergeCell ref="I36:K36"/>
    <mergeCell ref="L36:N36"/>
    <mergeCell ref="O36:U36"/>
    <mergeCell ref="X36:AD36"/>
    <mergeCell ref="B42:H42"/>
    <mergeCell ref="I42:K42"/>
    <mergeCell ref="L42:N42"/>
    <mergeCell ref="O42:U42"/>
    <mergeCell ref="V42:W42"/>
    <mergeCell ref="X42:AD42"/>
    <mergeCell ref="AE42:AF42"/>
    <mergeCell ref="AG42:AH42"/>
    <mergeCell ref="B36:H36"/>
    <mergeCell ref="V36:W36"/>
    <mergeCell ref="AG36:AH36"/>
    <mergeCell ref="B37: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2019-08-09T16:40:02Z</cp:lastPrinted>
  <dcterms:created xsi:type="dcterms:W3CDTF">2017-03-14T17:02:58Z</dcterms:created>
  <dcterms:modified xsi:type="dcterms:W3CDTF">2019-08-09T16:41:53Z</dcterms:modified>
</cp:coreProperties>
</file>