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9" i="17" l="1"/>
  <c r="A88" i="17"/>
  <c r="R82" i="17"/>
  <c r="AE72" i="17"/>
  <c r="AF66" i="17"/>
  <c r="AF65" i="17"/>
  <c r="AF64" i="17"/>
  <c r="AF63" i="17"/>
  <c r="AF62" i="17"/>
  <c r="AF61" i="17"/>
  <c r="AF60" i="17"/>
  <c r="AF59" i="17"/>
  <c r="AF58" i="17"/>
  <c r="AF57" i="17"/>
  <c r="AF56" i="17"/>
  <c r="AF5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7"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<sst xmlns="http://schemas.openxmlformats.org/spreadsheetml/2006/main" count="240" uniqueCount="152">
  <si>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</si>
  <si>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</si>
  <si>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</si>
  <si>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</si>
  <si>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</si>
  <si>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</si>
  <si>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</si>
  <si>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</si>
  <si>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</si>
  <si>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</si>
  <si>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</si>
  <si>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</si>
  <si>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</si>
  <si>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</si>
  <si>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</si>
  <si>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</si>
  <si>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</si>
  <si>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</si>
  <si>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</si>
  <si>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</si>
  <si>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</si>
  <si>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</si>
  <si>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</si>
  <si>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</si>
  <si>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</si>
  <si>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</si>
  <si>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</si>
  <si>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</si>
  <si>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</si>
  <si>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</si>
  <si>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</si>
  <si>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</si>
  <si>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</si>
  <si>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</si>
  <si>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</si>
  <si>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</si>
  <si>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</si>
  <si>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</si>
  <si>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</si>
  <si>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</si>
  <si>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</si>
  <si>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</si>
  <si>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</si>
  <si>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</si>
  <si>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</si>
  <si>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</si>
  <si>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</si>
  <si>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</si>
  <si>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</si>
  <si>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</si>
  <si>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</si>
  <si>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</si>
  <si>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</si>
  <si>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</si>
  <si>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</si>
  <si>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</si>
  <si>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</si>
  <si>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</si>
  <si>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</si>
  <si>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</si>
  <si>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</si>
  <si>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</si>
  <si>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</si>
  <si>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</si>
  <si>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</si>
  <si>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</si>
  <si>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</si>
  <si>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</si>
  <si>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</si>
  <si>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</si>
  <si>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</si>
  <si>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</si>
  <si>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</si>
  <si>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</si>
  <si>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</si>
  <si>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</si>
  <si>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</si>
  <si>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</si>
  <si>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</si>
  <si>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</si>
  <si>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</si>
  <si>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</si>
  <si>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</si>
  <si>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</si>
  <si>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</si>
  <si>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</si>
  <si>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</si>
  <si>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</si>
  <si>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</si>
  <si>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</si>
  <si>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</si>
  <si>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</si>
  <si>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</si>
  <si>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</si>
  <si>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</si>
  <si>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</si>
  <si>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</si>
  <si>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</si>
  <si>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</si>
  <si>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</si>
  <si>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</si>
  <si>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</si>
  <si>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</si>
  <si>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</si>
  <si>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</si>
  <si>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</si>
  <si>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</si>
  <si>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</si>
  <si>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</si>
  <si>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</si>
  <si>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</si>
  <si>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</si>
  <si>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</si>
  <si>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</si>
  <si>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</si>
  <si>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</si>
  <si>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</si>
  <si>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</si>
  <si>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</si>
  <si>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</si>
  <si>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</si>
  <si>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</si>
  <si>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</si>
  <si>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</si>
  <si>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</si>
  <si>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</si>
  <si>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</si>
  <si>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</si>
  <si>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</si>
  <si>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</si>
  <si>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</si>
  <si>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</si>
  <si>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</si>
  <si>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</si>
  <si>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</si>
  <si>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</si>
  <si>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</si>
  <si>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</si>
  <si>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</si>
  <si>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</si>
  <si>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</si>
  <si>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</si>
  <si>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</si>
  <si>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</si>
  <si>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</si>
  <si>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</si>
  <si>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</si>
  <si>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</si>
  <si>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</si>
  <si>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Fundação Instituto Nacional de Telecomunicações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</si>
  <si>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FESTIVAL "CIDADE CRIATIVA, CIDADE FELIZ", O QUAL ATRAVÉS DE MÚLTIPLOS EVENTOS, ATENDE TODA A POPULAÇÃO DE SANTA RITA DO SAPUCAÍ.</t>
  </si>
  <si>
    <t>Meta 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</si>
</sst>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8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0" xfId="0" applyFont="1" applyAlignment="1">
      <alignment vertical="center"/>
    </xf>
    <xf numFmtId="0" fontId="1" fillId="0" borderId="61" xfId="0" applyFont="1" applyBorder="1" applyAlignment="1">
      <alignment horizontal="center" vertical="center"/>
    </xf>
    <xf numFmtId="0" fontId="1" fillId="0" borderId="61" xfId="0" applyFont="1" applyBorder="1" applyAlignment="1">
      <alignment horizontal="left" vertical="center" wrapText="1"/>
    </xf>
    <xf numFmtId="14" fontId="1" fillId="0" borderId="61" xfId="0" applyNumberFormat="1" applyFont="1" applyBorder="1" applyAlignment="1">
      <alignment horizontal="center" vertical="center"/>
    </xf>
    <xf numFmtId="0" fontId="6" fillId="0" borderId="61" xfId="0" applyFont="1" applyBorder="1" applyAlignment="1">
      <alignment horizontal="center" vertical="center" wrapText="1"/>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49" fontId="1" fillId="0" borderId="5" xfId="0" applyNumberFormat="1" applyFont="1" applyBorder="1" applyAlignment="1" applyProtection="1">
      <alignment horizontal="center" vertical="center"/>
      <protection locked="0"/>
    </xf>
    <xf numFmtId="49" fontId="1" fillId="0" borderId="7" xfId="0" applyNumberFormat="1" applyFont="1" applyBorder="1" applyAlignment="1" applyProtection="1">
      <alignment horizontal="center" vertical="center"/>
      <protection locked="0"/>
    </xf>
    <xf numFmtId="0" fontId="1" fillId="0" borderId="60"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1" fillId="0" borderId="5" xfId="0" applyFont="1" applyBorder="1" applyAlignment="1" applyProtection="1">
      <alignment horizontal="center" vertical="center" wrapText="1"/>
      <protection locked="0"/>
    </xf>
    <xf numFmtId="0" fontId="11" fillId="0" borderId="60"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14" fontId="6" fillId="0" borderId="5" xfId="0" applyNumberFormat="1" applyFont="1" applyBorder="1" applyAlignment="1" applyProtection="1">
      <alignment horizontal="center" vertical="center"/>
      <protection locked="0"/>
    </xf>
    <xf numFmtId="14" fontId="6" fillId="0" borderId="6" xfId="0" applyNumberFormat="1" applyFont="1" applyBorder="1" applyAlignment="1" applyProtection="1">
      <alignment horizontal="center" vertical="center"/>
      <protection locked="0"/>
    </xf>
    <xf numFmtId="14" fontId="6" fillId="0" borderId="7" xfId="0" applyNumberFormat="1" applyFont="1" applyBorder="1" applyAlignment="1" applyProtection="1">
      <alignment horizontal="center" vertical="center"/>
      <protection locked="0"/>
    </xf>
    <xf numFmtId="49" fontId="1" fillId="0" borderId="5" xfId="0" applyNumberFormat="1" applyFont="1" applyBorder="1" applyAlignment="1" applyProtection="1">
      <alignment horizontal="center" vertical="center" wrapText="1"/>
      <protection locked="0"/>
    </xf>
    <xf numFmtId="49" fontId="1" fillId="0" borderId="7" xfId="0" applyNumberFormat="1"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protection locked="0"/>
    </xf>
    <xf numFmtId="0" fontId="1" fillId="0" borderId="62" xfId="0" applyFont="1" applyBorder="1" applyAlignment="1" applyProtection="1">
      <alignment horizontal="center" vertical="center"/>
      <protection locked="0"/>
    </xf>
    <xf numFmtId="0" fontId="7" fillId="0" borderId="11" xfId="0" applyFont="1" applyBorder="1" applyAlignment="1" applyProtection="1">
      <alignment horizontal="justify" vertical="center" wrapText="1"/>
      <protection locked="0"/>
    </xf>
    <xf numFmtId="0" fontId="7" fillId="0" borderId="12" xfId="0" applyFont="1" applyBorder="1" applyAlignment="1" applyProtection="1">
      <alignment horizontal="justify" vertical="center" wrapText="1"/>
      <protection locked="0"/>
    </xf>
    <xf numFmtId="0" fontId="7" fillId="0" borderId="13" xfId="0" applyFont="1" applyBorder="1" applyAlignment="1" applyProtection="1">
      <alignment horizontal="justify" vertical="center" wrapText="1"/>
      <protection locked="0"/>
    </xf>
    <xf numFmtId="14" fontId="1" fillId="0" borderId="11" xfId="0" applyNumberFormat="1" applyFont="1" applyBorder="1" applyAlignment="1" applyProtection="1">
      <alignment horizontal="center" vertical="center"/>
      <protection locked="0"/>
    </xf>
    <xf numFmtId="14" fontId="1" fillId="0" borderId="12" xfId="0" applyNumberFormat="1" applyFont="1" applyBorder="1" applyAlignment="1" applyProtection="1">
      <alignment horizontal="center" vertical="center"/>
      <protection locked="0"/>
    </xf>
    <xf numFmtId="14" fontId="1" fillId="0" borderId="13" xfId="0" applyNumberFormat="1" applyFont="1" applyBorder="1" applyAlignment="1" applyProtection="1">
      <alignment horizontal="center" vertical="center"/>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protection locked="0"/>
    </xf>
    <xf numFmtId="49" fontId="1" fillId="0" borderId="13" xfId="0" applyNumberFormat="1"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2019</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50" t="s">
        <v>122</v>
      </c>
      <c r="B1" s="50"/>
      <c r="C1" s="50"/>
      <c r="D1" s="50"/>
      <c r="E1" s="50"/>
      <c r="F1" s="50"/>
      <c r="G1" s="50"/>
      <c r="H1" s="50"/>
      <c r="I1" s="50"/>
      <c r="J1" s="50"/>
      <c r="K1" s="50"/>
      <c r="L1" s="50"/>
      <c r="M1" s="50"/>
      <c r="N1" s="50"/>
      <c r="O1" s="50"/>
      <c r="P1" s="50"/>
      <c r="Q1" s="50"/>
      <c r="R1" s="50"/>
      <c r="S1" s="50"/>
      <c r="T1" s="50"/>
      <c r="U1" s="50"/>
      <c r="V1" s="5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Fundação Instituto Nacional de Telecomunicações,</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123</v>
      </c>
      <c r="F12" s="48"/>
      <c r="G12" s="48"/>
      <c r="H12" s="48"/>
      <c r="I12" s="48"/>
      <c r="J12" s="48"/>
      <c r="K12" s="48"/>
      <c r="L12" s="48"/>
      <c r="M12" s="48"/>
      <c r="N12" s="48"/>
      <c r="O12" s="48"/>
      <c r="P12" s="48"/>
      <c r="Q12" s="48"/>
      <c r="R12" s="48"/>
      <c r="S12" s="48"/>
      <c r="T12" s="48"/>
      <c r="U12" s="48"/>
      <c r="V12" s="48"/>
    </row>
    <row r="13" spans="1:22" ht="15.75" customHeight="1" x14ac:dyDescent="0.25">
      <c r="A13" s="47" t="s">
        <v>124</v>
      </c>
      <c r="B13" s="47"/>
      <c r="C13" s="47"/>
      <c r="D13" s="47"/>
      <c r="E13" s="47"/>
      <c r="F13" s="47"/>
      <c r="G13" s="47"/>
      <c r="H13" s="47"/>
      <c r="I13" s="47"/>
      <c r="J13" s="47"/>
      <c r="K13" s="47"/>
      <c r="L13" s="47"/>
      <c r="M13" s="47"/>
      <c r="N13" s="47"/>
      <c r="O13" s="47"/>
      <c r="P13" s="47"/>
      <c r="Q13" s="47"/>
      <c r="R13" s="47"/>
      <c r="S13" s="47"/>
      <c r="T13" s="47"/>
      <c r="U13" s="47"/>
      <c r="V13" s="47"/>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25" t="s">
        <v>125</v>
      </c>
      <c r="B15" s="225"/>
      <c r="C15" s="225"/>
      <c r="D15" s="225"/>
      <c r="E15" s="226"/>
      <c r="F15" s="226"/>
      <c r="G15" s="226"/>
      <c r="H15" s="226"/>
      <c r="I15" s="226"/>
      <c r="J15" s="226"/>
      <c r="K15" s="226"/>
      <c r="L15" s="226"/>
      <c r="M15" s="226"/>
      <c r="N15" s="226"/>
      <c r="O15" s="226"/>
      <c r="P15" s="226"/>
      <c r="Q15" s="226"/>
      <c r="R15" s="226"/>
      <c r="S15" s="226"/>
      <c r="T15" s="226"/>
      <c r="U15" s="226"/>
      <c r="V15" s="226"/>
    </row>
    <row r="16" spans="1:22" ht="15.75" customHeight="1" x14ac:dyDescent="0.25">
      <c r="A16" s="225" t="s">
        <v>126</v>
      </c>
      <c r="B16" s="225"/>
      <c r="C16" s="225"/>
      <c r="D16" s="225"/>
      <c r="E16" s="227"/>
      <c r="F16" s="227"/>
      <c r="G16" s="227"/>
      <c r="H16" s="227"/>
      <c r="I16" s="227"/>
      <c r="J16" s="227"/>
      <c r="K16" s="227"/>
      <c r="L16" s="227"/>
      <c r="M16" s="227"/>
      <c r="N16" s="227"/>
      <c r="O16" s="227"/>
      <c r="P16" s="227"/>
      <c r="Q16" s="227"/>
      <c r="R16" s="227"/>
      <c r="S16" s="227"/>
      <c r="T16" s="227"/>
      <c r="U16" s="227"/>
      <c r="V16" s="227"/>
    </row>
    <row r="17" spans="1:22" ht="15.75" customHeight="1" x14ac:dyDescent="0.25">
      <c r="A17" s="225" t="s">
        <v>13</v>
      </c>
      <c r="B17" s="225"/>
      <c r="C17" s="225"/>
      <c r="D17" s="225"/>
      <c r="E17" s="227"/>
      <c r="F17" s="227"/>
      <c r="G17" s="227"/>
      <c r="H17" s="227"/>
      <c r="I17" s="227"/>
      <c r="J17" s="227"/>
      <c r="K17" s="227"/>
      <c r="L17" s="227"/>
      <c r="M17" s="227"/>
      <c r="N17" s="227"/>
      <c r="O17" s="227"/>
      <c r="P17" s="227"/>
      <c r="Q17" s="227"/>
      <c r="R17" s="227"/>
      <c r="S17" s="227"/>
      <c r="T17" s="227"/>
      <c r="U17" s="227"/>
      <c r="V17" s="227"/>
    </row>
    <row r="18" spans="1:22" ht="15.75" customHeight="1" x14ac:dyDescent="0.25">
      <c r="A18" s="225" t="s">
        <v>7</v>
      </c>
      <c r="B18" s="225"/>
      <c r="C18" s="225"/>
      <c r="D18" s="225"/>
      <c r="E18" s="227"/>
      <c r="F18" s="227"/>
      <c r="G18" s="227"/>
      <c r="H18" s="227"/>
      <c r="I18" s="227"/>
      <c r="J18" s="227"/>
      <c r="K18" s="227"/>
      <c r="L18" s="227"/>
      <c r="M18" s="227"/>
      <c r="N18" s="227"/>
      <c r="O18" s="227"/>
      <c r="P18" s="227"/>
      <c r="Q18" s="227"/>
      <c r="R18" s="227"/>
      <c r="S18" s="227"/>
      <c r="T18" s="227"/>
      <c r="U18" s="227"/>
      <c r="V18" s="227"/>
    </row>
    <row r="19" spans="1:22" ht="15.75" customHeight="1" x14ac:dyDescent="0.25">
      <c r="A19" s="225" t="s">
        <v>127</v>
      </c>
      <c r="B19" s="225"/>
      <c r="C19" s="225"/>
      <c r="D19" s="225"/>
      <c r="E19" s="227"/>
      <c r="F19" s="227"/>
      <c r="G19" s="227"/>
      <c r="H19" s="227"/>
      <c r="I19" s="227"/>
      <c r="J19" s="227"/>
      <c r="K19" s="227"/>
      <c r="L19" s="227"/>
      <c r="M19" s="227"/>
      <c r="N19" s="227"/>
      <c r="O19" s="227"/>
      <c r="P19" s="227"/>
      <c r="Q19" s="227"/>
      <c r="R19" s="227"/>
      <c r="S19" s="227"/>
      <c r="T19" s="227"/>
      <c r="U19" s="227"/>
      <c r="V19" s="227"/>
    </row>
    <row r="20" spans="1:22" ht="15.75" customHeight="1" x14ac:dyDescent="0.25">
      <c r="A20" s="225" t="s">
        <v>128</v>
      </c>
      <c r="B20" s="225"/>
      <c r="C20" s="225"/>
      <c r="D20" s="225"/>
      <c r="E20" s="227"/>
      <c r="F20" s="227"/>
      <c r="G20" s="227"/>
      <c r="H20" s="227"/>
      <c r="I20" s="227"/>
      <c r="J20" s="227"/>
      <c r="K20" s="227"/>
      <c r="L20" s="227"/>
      <c r="M20" s="227"/>
      <c r="N20" s="227"/>
      <c r="O20" s="227"/>
      <c r="P20" s="227"/>
      <c r="Q20" s="227"/>
      <c r="R20" s="227"/>
      <c r="S20" s="227"/>
      <c r="T20" s="227"/>
      <c r="U20" s="227"/>
      <c r="V20" s="227"/>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4" t="s">
        <v>57</v>
      </c>
      <c r="B27" s="44"/>
      <c r="C27" s="44"/>
      <c r="D27" s="44"/>
      <c r="E27" s="44"/>
      <c r="F27" s="44"/>
      <c r="G27" s="44"/>
      <c r="H27" s="44"/>
      <c r="I27" s="44"/>
      <c r="J27" s="44"/>
      <c r="K27" s="44"/>
      <c r="L27" s="45">
        <f ca="1">TODAY()</f>
        <v>43614</v>
      </c>
      <c r="M27" s="45"/>
      <c r="N27" s="45"/>
      <c r="O27" s="45"/>
      <c r="P27" s="45"/>
      <c r="Q27" s="45"/>
      <c r="R27" s="45"/>
      <c r="S27" s="45"/>
      <c r="T27" s="45"/>
      <c r="U27" s="45"/>
      <c r="V27" s="45"/>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Fundação Instituto Nacional de Telecomunicações</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9" t="s">
        <v>129</v>
      </c>
      <c r="B1" s="229"/>
      <c r="C1" s="229"/>
      <c r="D1" s="229"/>
      <c r="E1" s="229"/>
      <c r="F1" s="229"/>
      <c r="G1" s="229"/>
      <c r="H1" s="229"/>
      <c r="I1" s="229"/>
      <c r="J1" s="229"/>
      <c r="K1" s="229"/>
      <c r="L1" s="229"/>
      <c r="M1" s="229"/>
      <c r="N1" s="229"/>
      <c r="O1" s="229"/>
      <c r="P1" s="229"/>
      <c r="Q1" s="229"/>
      <c r="R1" s="229"/>
      <c r="S1" s="229"/>
      <c r="T1" s="229"/>
      <c r="U1" s="229"/>
      <c r="V1" s="22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0">
        <f>(Entrada!B16)</f>
        <v>0</v>
      </c>
      <c r="F10" s="50"/>
      <c r="G10" s="50"/>
      <c r="H10" s="50"/>
      <c r="I10" s="50"/>
      <c r="J10" s="50"/>
      <c r="K10" s="50"/>
      <c r="L10" s="50"/>
      <c r="M10" s="50"/>
      <c r="N10" s="50"/>
      <c r="O10" s="50"/>
      <c r="P10" s="50"/>
      <c r="Q10" s="50"/>
      <c r="R10" s="50"/>
      <c r="S10" s="40" t="str">
        <f>CONCATENATE(", ",Entrada!B17," do(a)")</f>
        <v>,  do(a)</v>
      </c>
      <c r="T10" s="40"/>
      <c r="U10" s="40"/>
      <c r="V10" s="40"/>
    </row>
    <row r="11" spans="1:22" ht="16.5" customHeight="1" x14ac:dyDescent="0.25">
      <c r="A11" s="40" t="str">
        <f>CONCATENATE(Entrada!B4,",")</f>
        <v>Fundação Instituto Nacional de Telecomunicações,</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130</v>
      </c>
      <c r="F12" s="48"/>
      <c r="G12" s="48"/>
      <c r="H12" s="48"/>
      <c r="I12" s="48"/>
      <c r="J12" s="48"/>
      <c r="K12" s="48"/>
      <c r="L12" s="48"/>
      <c r="M12" s="48"/>
      <c r="N12" s="48"/>
      <c r="O12" s="48"/>
      <c r="P12" s="48"/>
      <c r="Q12" s="48"/>
      <c r="R12" s="48"/>
      <c r="S12" s="48"/>
      <c r="T12" s="48"/>
      <c r="U12" s="48"/>
      <c r="V12" s="48"/>
    </row>
    <row r="13" spans="1:22" ht="33.75" customHeight="1" x14ac:dyDescent="0.25">
      <c r="A13" s="228" t="s">
        <v>131</v>
      </c>
      <c r="B13" s="228"/>
      <c r="C13" s="228"/>
      <c r="D13" s="228"/>
      <c r="E13" s="228"/>
      <c r="F13" s="228"/>
      <c r="G13" s="228"/>
      <c r="H13" s="228"/>
      <c r="I13" s="228"/>
      <c r="J13" s="228"/>
      <c r="K13" s="228"/>
      <c r="L13" s="228"/>
      <c r="M13" s="228"/>
      <c r="N13" s="228"/>
      <c r="O13" s="228"/>
      <c r="P13" s="228"/>
      <c r="Q13" s="228"/>
      <c r="R13" s="228"/>
      <c r="S13" s="228"/>
      <c r="T13" s="228"/>
      <c r="U13" s="228"/>
      <c r="V13" s="228"/>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8" t="s">
        <v>132</v>
      </c>
      <c r="E15" s="48"/>
      <c r="F15" s="48"/>
      <c r="G15" s="48"/>
      <c r="H15" s="48"/>
      <c r="I15" s="48"/>
      <c r="J15" s="48"/>
      <c r="K15" s="48"/>
      <c r="L15" s="48"/>
      <c r="M15" s="48"/>
      <c r="N15" s="48"/>
      <c r="O15" s="48"/>
      <c r="P15" s="48"/>
      <c r="Q15" s="48"/>
      <c r="R15" s="48"/>
      <c r="S15" s="48"/>
      <c r="T15" s="48"/>
      <c r="U15" s="48"/>
      <c r="V15" s="48"/>
    </row>
    <row r="16" spans="1:22" ht="63" customHeight="1" x14ac:dyDescent="0.25">
      <c r="A16" s="228" t="s">
        <v>133</v>
      </c>
      <c r="B16" s="228"/>
      <c r="C16" s="228"/>
      <c r="D16" s="228"/>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4" t="s">
        <v>57</v>
      </c>
      <c r="B23" s="44"/>
      <c r="C23" s="44"/>
      <c r="D23" s="44"/>
      <c r="E23" s="44"/>
      <c r="F23" s="44"/>
      <c r="G23" s="44"/>
      <c r="H23" s="44"/>
      <c r="I23" s="44"/>
      <c r="J23" s="44"/>
      <c r="K23" s="44"/>
      <c r="L23" s="45">
        <f ca="1">TODAY()</f>
        <v>43614</v>
      </c>
      <c r="M23" s="45"/>
      <c r="N23" s="45"/>
      <c r="O23" s="45"/>
      <c r="P23" s="45"/>
      <c r="Q23" s="45"/>
      <c r="R23" s="45"/>
      <c r="S23" s="45"/>
      <c r="T23" s="45"/>
      <c r="U23" s="45"/>
      <c r="V23" s="45"/>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Fundação Instituto Nacional de Telecomunicações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6" t="s">
        <v>64</v>
      </c>
      <c r="B1" s="46"/>
      <c r="C1" s="46"/>
      <c r="D1" s="51"/>
      <c r="E1" s="51"/>
      <c r="F1" s="51"/>
      <c r="G1" s="51"/>
      <c r="H1" s="51"/>
      <c r="I1" s="51"/>
      <c r="J1" s="51"/>
      <c r="K1" s="51"/>
      <c r="L1" s="51"/>
      <c r="M1" s="51"/>
      <c r="N1" s="51"/>
      <c r="O1" s="51"/>
      <c r="P1" s="51"/>
      <c r="Q1" s="51"/>
      <c r="R1" s="51"/>
      <c r="S1" s="51"/>
      <c r="T1" s="51"/>
      <c r="U1" s="51"/>
      <c r="V1" s="51"/>
    </row>
    <row r="2" spans="1:22" x14ac:dyDescent="0.25">
      <c r="A2" s="39" t="s">
        <v>65</v>
      </c>
      <c r="B2" s="39"/>
      <c r="C2" s="52" t="s">
        <v>76</v>
      </c>
      <c r="D2" s="52"/>
      <c r="E2" s="52"/>
      <c r="F2" s="52"/>
      <c r="G2" s="52"/>
      <c r="H2" s="52"/>
      <c r="I2" s="52"/>
      <c r="J2" s="52"/>
      <c r="K2" s="52"/>
      <c r="L2" s="52"/>
      <c r="M2" s="52"/>
      <c r="N2" s="52"/>
      <c r="O2" s="52"/>
      <c r="P2" s="52"/>
      <c r="Q2" s="52"/>
      <c r="R2" s="52"/>
      <c r="S2" s="52"/>
      <c r="T2" s="52"/>
      <c r="U2" s="52"/>
      <c r="V2" s="5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3" t="str">
        <f>CONCATENATE(Entrada!B4,",")</f>
        <v>Fundação Instituto Nacional de Telecomunicações,</v>
      </c>
      <c r="F9" s="53"/>
      <c r="G9" s="53"/>
      <c r="H9" s="53"/>
      <c r="I9" s="53"/>
      <c r="J9" s="53"/>
      <c r="K9" s="53"/>
      <c r="L9" s="53"/>
      <c r="M9" s="53"/>
      <c r="N9" s="53"/>
      <c r="O9" s="53"/>
      <c r="P9" s="53"/>
      <c r="Q9" s="53"/>
      <c r="R9" s="53"/>
      <c r="S9" s="53"/>
      <c r="T9" s="46" t="s">
        <v>68</v>
      </c>
      <c r="U9" s="46"/>
      <c r="V9" s="46"/>
    </row>
    <row r="10" spans="1:22" ht="15.75" customHeight="1" x14ac:dyDescent="0.25">
      <c r="A10" s="40" t="s">
        <v>69</v>
      </c>
      <c r="B10" s="40"/>
      <c r="C10" s="40"/>
      <c r="D10" s="40"/>
      <c r="E10" s="50">
        <f>(Entrada!B5)</f>
        <v>0</v>
      </c>
      <c r="F10" s="50"/>
      <c r="G10" s="50"/>
      <c r="H10" s="50"/>
      <c r="I10" s="50"/>
      <c r="J10" s="39" t="s">
        <v>67</v>
      </c>
      <c r="K10" s="39"/>
      <c r="L10" s="39"/>
      <c r="M10" s="40" t="str">
        <f>CONCATENATE(Entrada!B7,", ",Entrada!B8)</f>
        <v xml:space="preserve">, </v>
      </c>
      <c r="N10" s="40"/>
      <c r="O10" s="40"/>
      <c r="P10" s="40"/>
      <c r="Q10" s="40"/>
      <c r="R10" s="40"/>
      <c r="S10" s="40"/>
      <c r="T10" s="40"/>
      <c r="U10" s="40"/>
      <c r="V10" s="40"/>
    </row>
    <row r="11" spans="1:22" ht="16.5" customHeight="1" x14ac:dyDescent="0.25">
      <c r="A11" s="47" t="s">
        <v>70</v>
      </c>
      <c r="B11" s="47"/>
      <c r="C11" s="47">
        <f>Entrada!B9</f>
        <v>0</v>
      </c>
      <c r="D11" s="47"/>
      <c r="E11" s="47"/>
      <c r="F11" s="47"/>
      <c r="G11" s="47"/>
      <c r="H11" s="47"/>
      <c r="I11" s="47"/>
      <c r="J11" s="48" t="s">
        <v>71</v>
      </c>
      <c r="K11" s="48"/>
      <c r="L11" s="48"/>
      <c r="M11" s="48"/>
      <c r="N11" s="48" t="str">
        <f>CONCATENATE(Entrada!B10,",")</f>
        <v>,</v>
      </c>
      <c r="O11" s="48"/>
      <c r="P11" s="48"/>
      <c r="Q11" s="48"/>
      <c r="R11" s="48"/>
      <c r="S11" s="48"/>
      <c r="T11" s="48"/>
      <c r="U11" s="48"/>
      <c r="V11" s="48"/>
    </row>
    <row r="12" spans="1:22" ht="16.5" customHeight="1" x14ac:dyDescent="0.25">
      <c r="A12" s="48" t="s">
        <v>72</v>
      </c>
      <c r="B12" s="48"/>
      <c r="C12" s="48"/>
      <c r="D12" s="48"/>
      <c r="E12" s="48"/>
      <c r="F12" s="48"/>
      <c r="G12" s="48"/>
      <c r="H12" s="40" t="str">
        <f>CONCATENATE(Entrada!B16,", ")</f>
        <v xml:space="preserve">, </v>
      </c>
      <c r="I12" s="40"/>
      <c r="J12" s="40"/>
      <c r="K12" s="40"/>
      <c r="L12" s="40"/>
      <c r="M12" s="40"/>
      <c r="N12" s="40"/>
      <c r="O12" s="40"/>
      <c r="P12" s="40"/>
      <c r="Q12" s="40"/>
      <c r="R12" s="40"/>
      <c r="S12" s="40"/>
      <c r="T12" s="40"/>
      <c r="U12" s="40"/>
      <c r="V12" s="40"/>
    </row>
    <row r="13" spans="1:22" ht="16.5" customHeight="1" x14ac:dyDescent="0.25">
      <c r="A13" s="47" t="str">
        <f>CONCATENATE(Entrada!B17,",")</f>
        <v>,</v>
      </c>
      <c r="B13" s="47"/>
      <c r="C13" s="47"/>
      <c r="D13" s="48" t="s">
        <v>73</v>
      </c>
      <c r="E13" s="48"/>
      <c r="F13" s="48"/>
      <c r="G13" s="48"/>
      <c r="H13" s="48"/>
      <c r="I13" s="48"/>
      <c r="J13" s="49">
        <f>(Entrada!B18)</f>
        <v>0</v>
      </c>
      <c r="K13" s="49"/>
      <c r="L13" s="49"/>
      <c r="M13" s="49"/>
      <c r="N13" s="48" t="s">
        <v>74</v>
      </c>
      <c r="O13" s="48"/>
      <c r="P13" s="48"/>
      <c r="Q13" s="48"/>
      <c r="R13" s="48"/>
      <c r="S13" s="48"/>
      <c r="T13" s="48"/>
      <c r="U13" s="48"/>
      <c r="V13" s="48"/>
    </row>
    <row r="14" spans="1:22" x14ac:dyDescent="0.25">
      <c r="A14" s="46">
        <f>(Entrada!B19)</f>
        <v>0</v>
      </c>
      <c r="B14" s="46"/>
      <c r="C14" s="46"/>
      <c r="D14" s="46"/>
      <c r="E14" s="46"/>
      <c r="F14" s="40" t="s">
        <v>75</v>
      </c>
      <c r="G14" s="40"/>
      <c r="H14" s="40" t="str">
        <f>CONCATENATE(Entrada!B20,", ",Entrada!B21)</f>
        <v xml:space="preserve">, </v>
      </c>
      <c r="I14" s="40"/>
      <c r="J14" s="40"/>
      <c r="K14" s="40"/>
      <c r="L14" s="40"/>
      <c r="M14" s="40"/>
      <c r="N14" s="40"/>
      <c r="O14" s="40"/>
      <c r="P14" s="40"/>
      <c r="Q14" s="40"/>
      <c r="R14" s="40"/>
      <c r="S14" s="40"/>
      <c r="T14" s="40"/>
      <c r="U14" s="40"/>
      <c r="V14" s="40"/>
    </row>
    <row r="15" spans="1:22" x14ac:dyDescent="0.25">
      <c r="A15" s="46" t="s">
        <v>70</v>
      </c>
      <c r="B15" s="46"/>
      <c r="C15" s="47">
        <f>Entrada!B22</f>
        <v>0</v>
      </c>
      <c r="D15" s="47"/>
      <c r="E15" s="47"/>
      <c r="F15" s="47"/>
      <c r="G15" s="47"/>
      <c r="H15" s="47"/>
      <c r="I15" s="47"/>
      <c r="J15" s="48" t="s">
        <v>71</v>
      </c>
      <c r="K15" s="48"/>
      <c r="L15" s="48"/>
      <c r="M15" s="48"/>
      <c r="N15" s="48" t="str">
        <f>CONCATENATE(Entrada!B23,",")</f>
        <v>,</v>
      </c>
      <c r="O15" s="48"/>
      <c r="P15" s="48"/>
      <c r="Q15" s="48"/>
      <c r="R15" s="48"/>
      <c r="S15" s="48"/>
      <c r="T15" s="48"/>
      <c r="U15" s="48"/>
      <c r="V15" s="48"/>
    </row>
    <row r="16" spans="1:22" x14ac:dyDescent="0.25">
      <c r="A16" s="40" t="s">
        <v>77</v>
      </c>
      <c r="B16" s="40"/>
      <c r="C16" s="40"/>
      <c r="D16" s="40"/>
      <c r="E16" s="40"/>
      <c r="F16" s="40"/>
      <c r="G16" s="40"/>
      <c r="H16" s="40"/>
      <c r="I16" s="40"/>
      <c r="J16" s="40"/>
      <c r="K16" s="40"/>
      <c r="L16" s="40"/>
      <c r="M16" s="40"/>
      <c r="N16" s="40"/>
      <c r="O16" s="40"/>
      <c r="P16" s="40"/>
      <c r="Q16" s="40"/>
      <c r="R16" s="40"/>
      <c r="S16" s="40"/>
      <c r="T16" s="40"/>
      <c r="U16" s="40"/>
      <c r="V16" s="40"/>
    </row>
    <row r="17" spans="1:22" s="29" customFormat="1" x14ac:dyDescent="0.25">
      <c r="A17" s="41" t="s">
        <v>78</v>
      </c>
      <c r="B17" s="41"/>
      <c r="C17" s="41"/>
      <c r="D17" s="41"/>
      <c r="E17" s="42"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FESTIVAL "CIDADE CRIATIVA, CIDADE FELIZ", O QUAL ATRAVÉS DE MÚLTIPLOS EVENTOS, ATENDE TODA A POPULAÇÃO DE SANTA RITA DO SAPUCAÍ.</v>
      </c>
      <c r="F17" s="42"/>
      <c r="G17" s="42"/>
      <c r="H17" s="42"/>
      <c r="I17" s="42"/>
      <c r="J17" s="42"/>
      <c r="K17" s="42"/>
      <c r="L17" s="42"/>
      <c r="M17" s="42"/>
      <c r="N17" s="42"/>
      <c r="O17" s="42"/>
      <c r="P17" s="42"/>
      <c r="Q17" s="42"/>
      <c r="R17" s="42"/>
      <c r="S17" s="42"/>
      <c r="T17" s="42"/>
      <c r="U17" s="42"/>
      <c r="V17" s="42"/>
    </row>
    <row r="18" spans="1:22" s="29" customFormat="1" ht="148.5" customHeight="1" x14ac:dyDescent="0.25">
      <c r="E18" s="42"/>
      <c r="F18" s="42"/>
      <c r="G18" s="42"/>
      <c r="H18" s="42"/>
      <c r="I18" s="42"/>
      <c r="J18" s="42"/>
      <c r="K18" s="42"/>
      <c r="L18" s="42"/>
      <c r="M18" s="42"/>
      <c r="N18" s="42"/>
      <c r="O18" s="42"/>
      <c r="P18" s="42"/>
      <c r="Q18" s="42"/>
      <c r="R18" s="42"/>
      <c r="S18" s="42"/>
      <c r="T18" s="42"/>
      <c r="U18" s="42"/>
      <c r="V18" s="42"/>
    </row>
    <row r="19" spans="1:22" x14ac:dyDescent="0.25">
      <c r="A19" s="39" t="s">
        <v>79</v>
      </c>
      <c r="B19" s="39"/>
      <c r="C19" s="39"/>
      <c r="D19" s="39"/>
      <c r="E19" s="39"/>
      <c r="F19" s="39"/>
    </row>
    <row r="20" spans="1:22" s="28" customFormat="1" ht="88.5" customHeight="1" x14ac:dyDescent="0.25">
      <c r="A20" s="43"/>
      <c r="B20" s="43"/>
      <c r="C20" s="43"/>
      <c r="D20" s="43"/>
      <c r="E20" s="43"/>
      <c r="F20" s="43"/>
      <c r="G20" s="43"/>
      <c r="H20" s="43"/>
      <c r="I20" s="43"/>
      <c r="J20" s="43"/>
      <c r="K20" s="43"/>
      <c r="L20" s="43"/>
      <c r="M20" s="43"/>
      <c r="N20" s="43"/>
      <c r="O20" s="43"/>
      <c r="P20" s="43"/>
      <c r="Q20" s="43"/>
      <c r="R20" s="43"/>
      <c r="S20" s="43"/>
      <c r="T20" s="43"/>
      <c r="U20" s="43"/>
      <c r="V20" s="43"/>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4" t="s">
        <v>57</v>
      </c>
      <c r="B25" s="44"/>
      <c r="C25" s="44"/>
      <c r="D25" s="44"/>
      <c r="E25" s="44"/>
      <c r="F25" s="44"/>
      <c r="G25" s="44"/>
      <c r="H25" s="44"/>
      <c r="I25" s="44"/>
      <c r="J25" s="44"/>
      <c r="K25" s="44"/>
      <c r="L25" s="45">
        <f ca="1">TODAY()</f>
        <v>43614</v>
      </c>
      <c r="M25" s="45"/>
      <c r="N25" s="45"/>
      <c r="O25" s="45"/>
      <c r="P25" s="45"/>
      <c r="Q25" s="45"/>
      <c r="R25" s="45"/>
      <c r="S25" s="45"/>
      <c r="T25" s="45"/>
      <c r="U25" s="45"/>
      <c r="V25" s="45"/>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Fundação Instituto Nacional de Telecomunicações</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50" t="s">
        <v>36</v>
      </c>
      <c r="B1" s="50"/>
      <c r="C1" s="50"/>
      <c r="D1" s="50"/>
      <c r="E1" s="50"/>
      <c r="F1" s="50"/>
      <c r="G1" s="50"/>
      <c r="H1" s="50"/>
      <c r="I1" s="50"/>
      <c r="J1" s="50"/>
      <c r="K1" s="50"/>
      <c r="L1" s="50"/>
      <c r="M1" s="50"/>
      <c r="N1" s="50"/>
      <c r="O1" s="50"/>
      <c r="P1" s="50"/>
      <c r="Q1" s="50"/>
      <c r="R1" s="50"/>
      <c r="S1" s="50"/>
      <c r="T1" s="50"/>
      <c r="U1" s="50"/>
      <c r="V1" s="50"/>
    </row>
    <row r="2" spans="1:22" ht="16.5" thickBot="1" x14ac:dyDescent="0.3"/>
    <row r="3" spans="1:22" ht="16.5" thickBot="1" x14ac:dyDescent="0.3">
      <c r="A3" s="88" t="s">
        <v>0</v>
      </c>
      <c r="B3" s="89"/>
      <c r="C3" s="89"/>
      <c r="D3" s="89"/>
      <c r="E3" s="89"/>
      <c r="F3" s="89"/>
      <c r="G3" s="89"/>
      <c r="H3" s="89"/>
      <c r="I3" s="89"/>
      <c r="J3" s="89"/>
      <c r="K3" s="89"/>
      <c r="L3" s="90">
        <f>(Entrada!B3)</f>
        <v>2019</v>
      </c>
      <c r="M3" s="90"/>
      <c r="N3" s="90"/>
      <c r="O3" s="90"/>
      <c r="P3" s="90"/>
      <c r="Q3" s="90"/>
      <c r="R3" s="90"/>
      <c r="S3" s="90"/>
      <c r="T3" s="90"/>
      <c r="U3" s="90"/>
      <c r="V3" s="91"/>
    </row>
    <row r="4" spans="1:22" x14ac:dyDescent="0.25">
      <c r="A4" s="85" t="s">
        <v>1</v>
      </c>
      <c r="B4" s="86"/>
      <c r="C4" s="86"/>
      <c r="D4" s="86"/>
      <c r="E4" s="86"/>
      <c r="F4" s="86"/>
      <c r="G4" s="86"/>
      <c r="H4" s="86"/>
      <c r="I4" s="86"/>
      <c r="J4" s="86"/>
      <c r="K4" s="86"/>
      <c r="L4" s="86"/>
      <c r="M4" s="86"/>
      <c r="N4" s="86"/>
      <c r="O4" s="86"/>
      <c r="P4" s="86"/>
      <c r="Q4" s="86"/>
      <c r="R4" s="86"/>
      <c r="S4" s="86"/>
      <c r="T4" s="86"/>
      <c r="U4" s="86"/>
      <c r="V4" s="87"/>
    </row>
    <row r="5" spans="1:22" x14ac:dyDescent="0.25">
      <c r="A5" s="64" t="s">
        <v>2</v>
      </c>
      <c r="B5" s="65"/>
      <c r="C5" s="65"/>
      <c r="D5" s="65"/>
      <c r="E5" s="65"/>
      <c r="F5" s="65"/>
      <c r="G5" s="65"/>
      <c r="H5" s="65"/>
      <c r="I5" s="65"/>
      <c r="J5" s="65"/>
      <c r="K5" s="65"/>
      <c r="L5" s="65"/>
      <c r="M5" s="65"/>
      <c r="N5" s="65"/>
      <c r="O5" s="65"/>
      <c r="P5" s="65"/>
      <c r="Q5" s="65"/>
      <c r="R5" s="65"/>
      <c r="S5" s="65"/>
      <c r="T5" s="65"/>
      <c r="U5" s="65"/>
      <c r="V5" s="67"/>
    </row>
    <row r="6" spans="1:22" x14ac:dyDescent="0.25">
      <c r="A6" s="62" t="str">
        <f>(Entrada!B4)</f>
        <v>Fundação Instituto Nacional de Telecomunicações</v>
      </c>
      <c r="B6" s="63"/>
      <c r="C6" s="63"/>
      <c r="D6" s="63"/>
      <c r="E6" s="63"/>
      <c r="F6" s="63"/>
      <c r="G6" s="63"/>
      <c r="H6" s="63"/>
      <c r="I6" s="63"/>
      <c r="J6" s="63"/>
      <c r="K6" s="63"/>
      <c r="L6" s="63"/>
      <c r="M6" s="63"/>
      <c r="N6" s="63"/>
      <c r="O6" s="63"/>
      <c r="P6" s="63"/>
      <c r="Q6" s="63"/>
      <c r="R6" s="63"/>
      <c r="S6" s="63"/>
      <c r="T6" s="63"/>
      <c r="U6" s="63"/>
      <c r="V6" s="69"/>
    </row>
    <row r="7" spans="1:22" x14ac:dyDescent="0.25">
      <c r="A7" s="64" t="s">
        <v>11</v>
      </c>
      <c r="B7" s="65"/>
      <c r="C7" s="65"/>
      <c r="D7" s="65"/>
      <c r="E7" s="65"/>
      <c r="F7" s="65"/>
      <c r="G7" s="66" t="s">
        <v>3</v>
      </c>
      <c r="H7" s="65"/>
      <c r="I7" s="65"/>
      <c r="J7" s="65"/>
      <c r="K7" s="65"/>
      <c r="L7" s="65"/>
      <c r="M7" s="65"/>
      <c r="N7" s="65"/>
      <c r="O7" s="65"/>
      <c r="P7" s="65"/>
      <c r="Q7" s="65"/>
      <c r="R7" s="65"/>
      <c r="S7" s="65"/>
      <c r="T7" s="65"/>
      <c r="U7" s="65"/>
      <c r="V7" s="67"/>
    </row>
    <row r="8" spans="1:22" x14ac:dyDescent="0.25">
      <c r="A8" s="62">
        <f>(Entrada!B5)</f>
        <v>0</v>
      </c>
      <c r="B8" s="63"/>
      <c r="C8" s="63"/>
      <c r="D8" s="63"/>
      <c r="E8" s="63"/>
      <c r="F8" s="63"/>
      <c r="G8" s="68">
        <f>(Entrada!B6)</f>
        <v>0</v>
      </c>
      <c r="H8" s="63"/>
      <c r="I8" s="63"/>
      <c r="J8" s="63"/>
      <c r="K8" s="63"/>
      <c r="L8" s="63"/>
      <c r="M8" s="63"/>
      <c r="N8" s="63"/>
      <c r="O8" s="63"/>
      <c r="P8" s="63"/>
      <c r="Q8" s="63"/>
      <c r="R8" s="63"/>
      <c r="S8" s="63"/>
      <c r="T8" s="63"/>
      <c r="U8" s="63"/>
      <c r="V8" s="69"/>
    </row>
    <row r="9" spans="1:22" x14ac:dyDescent="0.25">
      <c r="A9" s="64" t="s">
        <v>5</v>
      </c>
      <c r="B9" s="65"/>
      <c r="C9" s="65"/>
      <c r="D9" s="65"/>
      <c r="E9" s="65"/>
      <c r="F9" s="65"/>
      <c r="G9" s="65"/>
      <c r="H9" s="65"/>
      <c r="I9" s="65"/>
      <c r="J9" s="65"/>
      <c r="K9" s="65"/>
      <c r="L9" s="65"/>
      <c r="M9" s="65"/>
      <c r="N9" s="65"/>
      <c r="O9" s="65"/>
      <c r="P9" s="65"/>
      <c r="Q9" s="65"/>
      <c r="R9" s="65"/>
      <c r="S9" s="70"/>
      <c r="T9" s="66" t="s">
        <v>12</v>
      </c>
      <c r="U9" s="65"/>
      <c r="V9" s="67"/>
    </row>
    <row r="10" spans="1:22" x14ac:dyDescent="0.25">
      <c r="A10" s="62">
        <f>(Entrada!B7)</f>
        <v>0</v>
      </c>
      <c r="B10" s="63"/>
      <c r="C10" s="63"/>
      <c r="D10" s="63"/>
      <c r="E10" s="63"/>
      <c r="F10" s="63"/>
      <c r="G10" s="63"/>
      <c r="H10" s="63"/>
      <c r="I10" s="63"/>
      <c r="J10" s="63"/>
      <c r="K10" s="63"/>
      <c r="L10" s="63"/>
      <c r="M10" s="63"/>
      <c r="N10" s="63"/>
      <c r="O10" s="63"/>
      <c r="P10" s="63"/>
      <c r="Q10" s="63"/>
      <c r="R10" s="63"/>
      <c r="S10" s="74"/>
      <c r="T10" s="75">
        <f>(Entrada!B8)</f>
        <v>0</v>
      </c>
      <c r="U10" s="72"/>
      <c r="V10" s="76"/>
    </row>
    <row r="11" spans="1:22" x14ac:dyDescent="0.25">
      <c r="A11" s="64" t="s">
        <v>4</v>
      </c>
      <c r="B11" s="65"/>
      <c r="C11" s="65"/>
      <c r="D11" s="65"/>
      <c r="E11" s="65"/>
      <c r="F11" s="65"/>
      <c r="G11" s="65"/>
      <c r="H11" s="65"/>
      <c r="I11" s="70"/>
      <c r="J11" s="66" t="s">
        <v>13</v>
      </c>
      <c r="K11" s="65"/>
      <c r="L11" s="65"/>
      <c r="M11" s="65"/>
      <c r="N11" s="65"/>
      <c r="O11" s="65"/>
      <c r="P11" s="65"/>
      <c r="Q11" s="65"/>
      <c r="R11" s="70"/>
      <c r="S11" s="66" t="s">
        <v>6</v>
      </c>
      <c r="T11" s="65"/>
      <c r="U11" s="65"/>
      <c r="V11" s="67"/>
    </row>
    <row r="12" spans="1:22" x14ac:dyDescent="0.25">
      <c r="A12" s="62">
        <f>(Entrada!B9)</f>
        <v>0</v>
      </c>
      <c r="B12" s="63"/>
      <c r="C12" s="63"/>
      <c r="D12" s="63"/>
      <c r="E12" s="63"/>
      <c r="F12" s="63"/>
      <c r="G12" s="63"/>
      <c r="H12" s="63"/>
      <c r="I12" s="74"/>
      <c r="J12" s="68">
        <f>(Entrada!B10)</f>
        <v>0</v>
      </c>
      <c r="K12" s="63"/>
      <c r="L12" s="63"/>
      <c r="M12" s="63"/>
      <c r="N12" s="63"/>
      <c r="O12" s="63"/>
      <c r="P12" s="63"/>
      <c r="Q12" s="63"/>
      <c r="R12" s="74"/>
      <c r="S12" s="77">
        <f>(Entrada!B11)</f>
        <v>0</v>
      </c>
      <c r="T12" s="78"/>
      <c r="U12" s="78"/>
      <c r="V12" s="79"/>
    </row>
    <row r="13" spans="1:22" x14ac:dyDescent="0.25">
      <c r="A13" s="64" t="s">
        <v>7</v>
      </c>
      <c r="B13" s="65"/>
      <c r="C13" s="65"/>
      <c r="D13" s="65"/>
      <c r="E13" s="65"/>
      <c r="F13" s="65"/>
      <c r="G13" s="65"/>
      <c r="H13" s="65"/>
      <c r="I13" s="65"/>
      <c r="J13" s="65"/>
      <c r="K13" s="70"/>
      <c r="L13" s="66" t="s">
        <v>8</v>
      </c>
      <c r="M13" s="65"/>
      <c r="N13" s="65"/>
      <c r="O13" s="65"/>
      <c r="P13" s="65"/>
      <c r="Q13" s="65"/>
      <c r="R13" s="65"/>
      <c r="S13" s="65"/>
      <c r="T13" s="65"/>
      <c r="U13" s="65"/>
      <c r="V13" s="67"/>
    </row>
    <row r="14" spans="1:22" x14ac:dyDescent="0.25">
      <c r="A14" s="71">
        <f>(Entrada!B12)</f>
        <v>0</v>
      </c>
      <c r="B14" s="72"/>
      <c r="C14" s="72"/>
      <c r="D14" s="72"/>
      <c r="E14" s="72"/>
      <c r="F14" s="72"/>
      <c r="G14" s="72"/>
      <c r="H14" s="72"/>
      <c r="I14" s="72"/>
      <c r="J14" s="72"/>
      <c r="K14" s="73"/>
      <c r="L14" s="75">
        <f>(Entrada!B13)</f>
        <v>0</v>
      </c>
      <c r="M14" s="72"/>
      <c r="N14" s="72"/>
      <c r="O14" s="72"/>
      <c r="P14" s="72"/>
      <c r="Q14" s="72"/>
      <c r="R14" s="72"/>
      <c r="S14" s="72"/>
      <c r="T14" s="72"/>
      <c r="U14" s="72"/>
      <c r="V14" s="76"/>
    </row>
    <row r="15" spans="1:22" x14ac:dyDescent="0.25">
      <c r="A15" s="64" t="s">
        <v>9</v>
      </c>
      <c r="B15" s="65"/>
      <c r="C15" s="65"/>
      <c r="D15" s="65"/>
      <c r="E15" s="65"/>
      <c r="F15" s="65"/>
      <c r="G15" s="65"/>
      <c r="H15" s="65"/>
      <c r="I15" s="65"/>
      <c r="J15" s="65"/>
      <c r="K15" s="70"/>
      <c r="L15" s="66" t="s">
        <v>10</v>
      </c>
      <c r="M15" s="65"/>
      <c r="N15" s="65"/>
      <c r="O15" s="65"/>
      <c r="P15" s="65"/>
      <c r="Q15" s="65"/>
      <c r="R15" s="65"/>
      <c r="S15" s="65"/>
      <c r="T15" s="65"/>
      <c r="U15" s="65"/>
      <c r="V15" s="67"/>
    </row>
    <row r="16" spans="1:22" ht="16.5" thickBot="1" x14ac:dyDescent="0.3">
      <c r="A16" s="57">
        <f>(Entrada!B14)</f>
        <v>0</v>
      </c>
      <c r="B16" s="58"/>
      <c r="C16" s="58"/>
      <c r="D16" s="58"/>
      <c r="E16" s="58"/>
      <c r="F16" s="58"/>
      <c r="G16" s="58"/>
      <c r="H16" s="58"/>
      <c r="I16" s="58"/>
      <c r="J16" s="58"/>
      <c r="K16" s="59"/>
      <c r="L16" s="83">
        <f>(Entrada!B15)</f>
        <v>0</v>
      </c>
      <c r="M16" s="58"/>
      <c r="N16" s="58"/>
      <c r="O16" s="58"/>
      <c r="P16" s="58"/>
      <c r="Q16" s="58"/>
      <c r="R16" s="58"/>
      <c r="S16" s="58"/>
      <c r="T16" s="58"/>
      <c r="U16" s="58"/>
      <c r="V16" s="84"/>
    </row>
    <row r="17" spans="1:22" x14ac:dyDescent="0.25">
      <c r="A17" s="85" t="s">
        <v>14</v>
      </c>
      <c r="B17" s="86"/>
      <c r="C17" s="86"/>
      <c r="D17" s="86"/>
      <c r="E17" s="86"/>
      <c r="F17" s="86"/>
      <c r="G17" s="86"/>
      <c r="H17" s="86"/>
      <c r="I17" s="86"/>
      <c r="J17" s="86"/>
      <c r="K17" s="86"/>
      <c r="L17" s="86"/>
      <c r="M17" s="86"/>
      <c r="N17" s="86"/>
      <c r="O17" s="86"/>
      <c r="P17" s="86"/>
      <c r="Q17" s="86"/>
      <c r="R17" s="86"/>
      <c r="S17" s="86"/>
      <c r="T17" s="86"/>
      <c r="U17" s="86"/>
      <c r="V17" s="87"/>
    </row>
    <row r="18" spans="1:22" x14ac:dyDescent="0.25">
      <c r="A18" s="64" t="s">
        <v>15</v>
      </c>
      <c r="B18" s="65"/>
      <c r="C18" s="65"/>
      <c r="D18" s="65"/>
      <c r="E18" s="65"/>
      <c r="F18" s="65"/>
      <c r="G18" s="65"/>
      <c r="H18" s="65"/>
      <c r="I18" s="65"/>
      <c r="J18" s="65"/>
      <c r="K18" s="65"/>
      <c r="L18" s="65"/>
      <c r="M18" s="65"/>
      <c r="N18" s="65"/>
      <c r="O18" s="65"/>
      <c r="P18" s="65"/>
      <c r="Q18" s="65"/>
      <c r="R18" s="65"/>
      <c r="S18" s="65"/>
      <c r="T18" s="65"/>
      <c r="U18" s="65"/>
      <c r="V18" s="67"/>
    </row>
    <row r="19" spans="1:22" x14ac:dyDescent="0.25">
      <c r="A19" s="62">
        <f>(Entrada!B16)</f>
        <v>0</v>
      </c>
      <c r="B19" s="63"/>
      <c r="C19" s="63"/>
      <c r="D19" s="63"/>
      <c r="E19" s="63"/>
      <c r="F19" s="63"/>
      <c r="G19" s="63"/>
      <c r="H19" s="63"/>
      <c r="I19" s="63"/>
      <c r="J19" s="63"/>
      <c r="K19" s="63"/>
      <c r="L19" s="63"/>
      <c r="M19" s="63"/>
      <c r="N19" s="63"/>
      <c r="O19" s="63"/>
      <c r="P19" s="63"/>
      <c r="Q19" s="63"/>
      <c r="R19" s="63"/>
      <c r="S19" s="63"/>
      <c r="T19" s="63"/>
      <c r="U19" s="63"/>
      <c r="V19" s="69"/>
    </row>
    <row r="20" spans="1:22" x14ac:dyDescent="0.25">
      <c r="A20" s="64" t="s">
        <v>16</v>
      </c>
      <c r="B20" s="65"/>
      <c r="C20" s="65"/>
      <c r="D20" s="65"/>
      <c r="E20" s="65"/>
      <c r="F20" s="65"/>
      <c r="G20" s="65"/>
      <c r="H20" s="65"/>
      <c r="I20" s="65"/>
      <c r="J20" s="65"/>
      <c r="K20" s="70"/>
      <c r="L20" s="66" t="s">
        <v>17</v>
      </c>
      <c r="M20" s="65"/>
      <c r="N20" s="65"/>
      <c r="O20" s="65"/>
      <c r="P20" s="65"/>
      <c r="Q20" s="65"/>
      <c r="R20" s="65"/>
      <c r="S20" s="65"/>
      <c r="T20" s="65"/>
      <c r="U20" s="65"/>
      <c r="V20" s="67"/>
    </row>
    <row r="21" spans="1:22" x14ac:dyDescent="0.25">
      <c r="A21" s="80">
        <f>(Entrada!B18)</f>
        <v>0</v>
      </c>
      <c r="B21" s="81"/>
      <c r="C21" s="81"/>
      <c r="D21" s="81"/>
      <c r="E21" s="81"/>
      <c r="F21" s="81"/>
      <c r="G21" s="81"/>
      <c r="H21" s="81"/>
      <c r="I21" s="81"/>
      <c r="J21" s="81"/>
      <c r="K21" s="82"/>
      <c r="L21" s="68">
        <f>(Entrada!B19)</f>
        <v>0</v>
      </c>
      <c r="M21" s="63"/>
      <c r="N21" s="63"/>
      <c r="O21" s="63"/>
      <c r="P21" s="63"/>
      <c r="Q21" s="63"/>
      <c r="R21" s="63"/>
      <c r="S21" s="63"/>
      <c r="T21" s="63"/>
      <c r="U21" s="63"/>
      <c r="V21" s="69"/>
    </row>
    <row r="22" spans="1:22" x14ac:dyDescent="0.25">
      <c r="A22" s="64" t="s">
        <v>5</v>
      </c>
      <c r="B22" s="65"/>
      <c r="C22" s="65"/>
      <c r="D22" s="65"/>
      <c r="E22" s="65"/>
      <c r="F22" s="65"/>
      <c r="G22" s="65"/>
      <c r="H22" s="65"/>
      <c r="I22" s="65"/>
      <c r="J22" s="65"/>
      <c r="K22" s="65"/>
      <c r="L22" s="65"/>
      <c r="M22" s="65"/>
      <c r="N22" s="65"/>
      <c r="O22" s="65"/>
      <c r="P22" s="65"/>
      <c r="Q22" s="65"/>
      <c r="R22" s="65"/>
      <c r="S22" s="70"/>
      <c r="T22" s="66" t="s">
        <v>12</v>
      </c>
      <c r="U22" s="65"/>
      <c r="V22" s="67"/>
    </row>
    <row r="23" spans="1:22" x14ac:dyDescent="0.25">
      <c r="A23" s="62">
        <f>(Entrada!B20)</f>
        <v>0</v>
      </c>
      <c r="B23" s="63"/>
      <c r="C23" s="63"/>
      <c r="D23" s="63"/>
      <c r="E23" s="63"/>
      <c r="F23" s="63"/>
      <c r="G23" s="63"/>
      <c r="H23" s="63"/>
      <c r="I23" s="63"/>
      <c r="J23" s="63"/>
      <c r="K23" s="63"/>
      <c r="L23" s="63"/>
      <c r="M23" s="63"/>
      <c r="N23" s="63"/>
      <c r="O23" s="63"/>
      <c r="P23" s="63"/>
      <c r="Q23" s="63"/>
      <c r="R23" s="63"/>
      <c r="S23" s="74"/>
      <c r="T23" s="75">
        <f>(Entrada!B21)</f>
        <v>0</v>
      </c>
      <c r="U23" s="72"/>
      <c r="V23" s="76"/>
    </row>
    <row r="24" spans="1:22" x14ac:dyDescent="0.25">
      <c r="A24" s="64" t="s">
        <v>4</v>
      </c>
      <c r="B24" s="65"/>
      <c r="C24" s="65"/>
      <c r="D24" s="65"/>
      <c r="E24" s="65"/>
      <c r="F24" s="65"/>
      <c r="G24" s="65"/>
      <c r="H24" s="65"/>
      <c r="I24" s="70"/>
      <c r="J24" s="66" t="s">
        <v>13</v>
      </c>
      <c r="K24" s="65"/>
      <c r="L24" s="65"/>
      <c r="M24" s="65"/>
      <c r="N24" s="65"/>
      <c r="O24" s="65"/>
      <c r="P24" s="65"/>
      <c r="Q24" s="65"/>
      <c r="R24" s="70"/>
      <c r="S24" s="66" t="s">
        <v>6</v>
      </c>
      <c r="T24" s="65"/>
      <c r="U24" s="65"/>
      <c r="V24" s="67"/>
    </row>
    <row r="25" spans="1:22" x14ac:dyDescent="0.25">
      <c r="A25" s="62">
        <f>(Entrada!B22)</f>
        <v>0</v>
      </c>
      <c r="B25" s="63"/>
      <c r="C25" s="63"/>
      <c r="D25" s="63"/>
      <c r="E25" s="63"/>
      <c r="F25" s="63"/>
      <c r="G25" s="63"/>
      <c r="H25" s="63"/>
      <c r="I25" s="74"/>
      <c r="J25" s="68">
        <f>(Entrada!B23)</f>
        <v>0</v>
      </c>
      <c r="K25" s="63"/>
      <c r="L25" s="63"/>
      <c r="M25" s="63"/>
      <c r="N25" s="63"/>
      <c r="O25" s="63"/>
      <c r="P25" s="63"/>
      <c r="Q25" s="63"/>
      <c r="R25" s="74"/>
      <c r="S25" s="77">
        <f>(Entrada!B24)</f>
        <v>0</v>
      </c>
      <c r="T25" s="78"/>
      <c r="U25" s="78"/>
      <c r="V25" s="79"/>
    </row>
    <row r="26" spans="1:22" x14ac:dyDescent="0.25">
      <c r="A26" s="64" t="s">
        <v>7</v>
      </c>
      <c r="B26" s="65"/>
      <c r="C26" s="65"/>
      <c r="D26" s="65"/>
      <c r="E26" s="65"/>
      <c r="F26" s="65"/>
      <c r="G26" s="65"/>
      <c r="H26" s="65"/>
      <c r="I26" s="65"/>
      <c r="J26" s="65"/>
      <c r="K26" s="70"/>
      <c r="L26" s="66" t="s">
        <v>18</v>
      </c>
      <c r="M26" s="65"/>
      <c r="N26" s="65"/>
      <c r="O26" s="65"/>
      <c r="P26" s="65"/>
      <c r="Q26" s="65"/>
      <c r="R26" s="65"/>
      <c r="S26" s="65"/>
      <c r="T26" s="65"/>
      <c r="U26" s="65"/>
      <c r="V26" s="67"/>
    </row>
    <row r="27" spans="1:22" x14ac:dyDescent="0.25">
      <c r="A27" s="71">
        <f>(Entrada!B25)</f>
        <v>0</v>
      </c>
      <c r="B27" s="72"/>
      <c r="C27" s="72"/>
      <c r="D27" s="72"/>
      <c r="E27" s="72"/>
      <c r="F27" s="72"/>
      <c r="G27" s="72"/>
      <c r="H27" s="72"/>
      <c r="I27" s="72"/>
      <c r="J27" s="72"/>
      <c r="K27" s="73"/>
      <c r="L27" s="68">
        <f>(Entrada!B26)</f>
        <v>0</v>
      </c>
      <c r="M27" s="63"/>
      <c r="N27" s="63"/>
      <c r="O27" s="63"/>
      <c r="P27" s="63"/>
      <c r="Q27" s="63"/>
      <c r="R27" s="63"/>
      <c r="S27" s="63"/>
      <c r="T27" s="63"/>
      <c r="U27" s="63"/>
      <c r="V27" s="69"/>
    </row>
    <row r="28" spans="1:22" x14ac:dyDescent="0.25">
      <c r="A28" s="64" t="s">
        <v>10</v>
      </c>
      <c r="B28" s="65"/>
      <c r="C28" s="65"/>
      <c r="D28" s="65"/>
      <c r="E28" s="65"/>
      <c r="F28" s="65"/>
      <c r="G28" s="65"/>
      <c r="H28" s="65"/>
      <c r="I28" s="65"/>
      <c r="J28" s="65"/>
      <c r="K28" s="70"/>
      <c r="L28" s="65" t="s">
        <v>19</v>
      </c>
      <c r="M28" s="65"/>
      <c r="N28" s="65"/>
      <c r="O28" s="65"/>
      <c r="P28" s="65"/>
      <c r="Q28" s="65"/>
      <c r="R28" s="65"/>
      <c r="S28" s="65"/>
      <c r="T28" s="65"/>
      <c r="U28" s="65"/>
      <c r="V28" s="67"/>
    </row>
    <row r="29" spans="1:22" ht="16.5" thickBot="1" x14ac:dyDescent="0.3">
      <c r="A29" s="57">
        <f>(Entrada!B27)</f>
        <v>0</v>
      </c>
      <c r="B29" s="58"/>
      <c r="C29" s="58"/>
      <c r="D29" s="58"/>
      <c r="E29" s="58"/>
      <c r="F29" s="58"/>
      <c r="G29" s="58"/>
      <c r="H29" s="58"/>
      <c r="I29" s="58"/>
      <c r="J29" s="58"/>
      <c r="K29" s="59"/>
      <c r="L29" s="60">
        <f>(Entrada!B28)</f>
        <v>0</v>
      </c>
      <c r="M29" s="60"/>
      <c r="N29" s="60"/>
      <c r="O29" s="60"/>
      <c r="P29" s="60"/>
      <c r="Q29" s="60"/>
      <c r="R29" s="60"/>
      <c r="S29" s="60"/>
      <c r="T29" s="60"/>
      <c r="U29" s="60"/>
      <c r="V29" s="61"/>
    </row>
    <row r="31" spans="1:22" x14ac:dyDescent="0.25">
      <c r="D31" s="1" t="s">
        <v>28</v>
      </c>
      <c r="E31" s="46" t="str">
        <f>CONCATENATE(Entrada!B16,",")</f>
        <v>,</v>
      </c>
      <c r="F31" s="46"/>
      <c r="G31" s="46"/>
      <c r="H31" s="46"/>
      <c r="I31" s="46"/>
      <c r="J31" s="46"/>
      <c r="K31" s="46"/>
      <c r="L31" s="46"/>
      <c r="M31" s="46"/>
      <c r="N31" s="46"/>
      <c r="O31" s="46"/>
      <c r="P31" s="46"/>
      <c r="Q31" s="46"/>
      <c r="R31" s="46"/>
      <c r="S31" s="39" t="str">
        <f>CONCATENATE(Entrada!B17, " do(a)")</f>
        <v xml:space="preserve"> do(a)</v>
      </c>
      <c r="T31" s="39"/>
      <c r="U31" s="39"/>
      <c r="V31" s="39"/>
    </row>
    <row r="32" spans="1:22" x14ac:dyDescent="0.25">
      <c r="A32" s="46" t="str">
        <f>CONCATENATE(Entrada!B4,",")</f>
        <v>Fundação Instituto Nacional de Telecomunicações,</v>
      </c>
      <c r="B32" s="46"/>
      <c r="C32" s="46"/>
      <c r="D32" s="46"/>
      <c r="E32" s="46"/>
      <c r="F32" s="46"/>
      <c r="G32" s="46"/>
      <c r="H32" s="46"/>
      <c r="I32" s="46"/>
      <c r="J32" s="46"/>
      <c r="K32" s="46"/>
      <c r="L32" s="46"/>
      <c r="M32" s="46"/>
      <c r="N32" s="46"/>
      <c r="O32" s="46"/>
      <c r="P32" s="46"/>
      <c r="Q32" s="44" t="s">
        <v>30</v>
      </c>
      <c r="R32" s="44"/>
      <c r="S32" s="44"/>
      <c r="T32" s="44"/>
      <c r="U32" s="44"/>
      <c r="V32" s="44"/>
    </row>
    <row r="33" spans="1:22" x14ac:dyDescent="0.25">
      <c r="A33" s="54">
        <f>(Entrada!B18)</f>
        <v>0</v>
      </c>
      <c r="B33" s="54"/>
      <c r="C33" s="54"/>
      <c r="D33" s="54"/>
      <c r="E33" s="55" t="s">
        <v>32</v>
      </c>
      <c r="F33" s="55"/>
      <c r="G33" s="55"/>
      <c r="H33" s="55"/>
      <c r="I33" s="55"/>
      <c r="J33" s="55"/>
      <c r="K33" s="55"/>
      <c r="L33" s="55"/>
      <c r="M33" s="55"/>
      <c r="N33" s="55"/>
      <c r="O33" s="55"/>
      <c r="P33" s="55"/>
      <c r="Q33" s="55"/>
      <c r="R33" s="55"/>
      <c r="S33" s="55"/>
      <c r="T33" s="55"/>
      <c r="U33" s="55"/>
      <c r="V33" s="55"/>
    </row>
    <row r="34" spans="1:22" x14ac:dyDescent="0.25">
      <c r="A34" s="55" t="s">
        <v>31</v>
      </c>
      <c r="B34" s="55"/>
      <c r="C34" s="55"/>
      <c r="D34" s="55"/>
      <c r="E34" s="55"/>
      <c r="F34" s="55"/>
      <c r="G34" s="55"/>
      <c r="H34" s="55"/>
      <c r="I34" s="55"/>
      <c r="J34" s="55"/>
      <c r="K34" s="55"/>
      <c r="L34" s="55"/>
      <c r="M34" s="55"/>
      <c r="N34" s="55"/>
      <c r="O34" s="55"/>
      <c r="P34" s="55"/>
      <c r="Q34" s="55"/>
      <c r="R34" s="55"/>
      <c r="S34" s="55"/>
      <c r="T34" s="55"/>
      <c r="U34" s="55"/>
      <c r="V34" s="55"/>
    </row>
    <row r="35" spans="1:22" x14ac:dyDescent="0.25">
      <c r="A35" s="46" t="s">
        <v>33</v>
      </c>
      <c r="B35" s="46"/>
      <c r="C35" s="46"/>
      <c r="D35" s="46"/>
      <c r="E35" s="46"/>
      <c r="F35" s="46"/>
      <c r="G35" s="46"/>
      <c r="H35" s="46"/>
      <c r="I35" s="46"/>
      <c r="J35" s="46"/>
      <c r="K35" s="46"/>
      <c r="L35" s="46"/>
      <c r="M35" s="46"/>
      <c r="N35" s="46"/>
      <c r="O35" s="46"/>
      <c r="P35" s="46"/>
      <c r="Q35" s="46"/>
      <c r="R35" s="46"/>
      <c r="S35" s="46"/>
      <c r="T35" s="46"/>
      <c r="U35" s="46"/>
      <c r="V35" s="46"/>
    </row>
    <row r="37" spans="1:22" x14ac:dyDescent="0.25">
      <c r="D37" s="40" t="s">
        <v>34</v>
      </c>
      <c r="E37" s="40"/>
      <c r="F37" s="40"/>
      <c r="G37" s="40"/>
      <c r="H37" s="40"/>
      <c r="I37" s="40"/>
      <c r="J37" s="40"/>
      <c r="K37" s="40"/>
      <c r="L37" s="40"/>
      <c r="M37" s="40"/>
      <c r="N37" s="40"/>
      <c r="O37" s="40"/>
      <c r="P37" s="40"/>
      <c r="Q37" s="40"/>
      <c r="R37" s="40"/>
      <c r="S37" s="40"/>
      <c r="T37" s="40"/>
      <c r="U37" s="40"/>
      <c r="V37" s="40"/>
    </row>
    <row r="38" spans="1:22" x14ac:dyDescent="0.25">
      <c r="A38" s="56" t="s">
        <v>35</v>
      </c>
      <c r="B38" s="56"/>
      <c r="C38" s="56"/>
      <c r="D38" s="56"/>
      <c r="E38" s="56"/>
      <c r="F38" s="56"/>
      <c r="G38" s="56"/>
      <c r="H38" s="56"/>
      <c r="I38" s="56"/>
      <c r="J38" s="56"/>
      <c r="K38" s="56"/>
      <c r="L38" s="56"/>
      <c r="M38" s="56"/>
      <c r="N38" s="56"/>
      <c r="O38" s="56"/>
      <c r="P38" s="56"/>
      <c r="Q38" s="56"/>
      <c r="R38" s="56"/>
      <c r="S38" s="56"/>
      <c r="T38" s="56"/>
      <c r="U38" s="56"/>
      <c r="V38" s="56"/>
    </row>
    <row r="41" spans="1:22" x14ac:dyDescent="0.25">
      <c r="A41" s="44" t="s">
        <v>37</v>
      </c>
      <c r="B41" s="44"/>
      <c r="C41" s="44"/>
      <c r="D41" s="44"/>
      <c r="E41" s="44"/>
      <c r="F41" s="44"/>
      <c r="G41" s="44"/>
      <c r="H41" s="44"/>
      <c r="I41" s="44"/>
      <c r="J41" s="44"/>
      <c r="K41" s="44"/>
      <c r="L41" s="45">
        <f ca="1">TODAY()</f>
        <v>43614</v>
      </c>
      <c r="M41" s="45"/>
      <c r="N41" s="45"/>
      <c r="O41" s="45"/>
      <c r="P41" s="45"/>
      <c r="Q41" s="45"/>
      <c r="R41" s="45"/>
      <c r="S41" s="45"/>
      <c r="T41" s="45"/>
      <c r="U41" s="45"/>
      <c r="V41" s="45"/>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Fundação Instituto Nacional de Telecomunicações</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50" t="s">
        <v>38</v>
      </c>
      <c r="B1" s="50"/>
      <c r="C1" s="50"/>
      <c r="D1" s="50"/>
      <c r="E1" s="50"/>
      <c r="F1" s="50"/>
      <c r="G1" s="50"/>
      <c r="H1" s="50"/>
      <c r="I1" s="50"/>
      <c r="J1" s="50"/>
      <c r="K1" s="50"/>
      <c r="L1" s="50"/>
      <c r="M1" s="50"/>
      <c r="N1" s="50"/>
      <c r="O1" s="50"/>
      <c r="P1" s="50"/>
      <c r="Q1" s="50"/>
      <c r="R1" s="50"/>
      <c r="S1" s="50"/>
      <c r="T1" s="50"/>
      <c r="U1" s="50"/>
      <c r="V1" s="50"/>
    </row>
    <row r="6" spans="1:22" ht="15.75" customHeight="1" x14ac:dyDescent="0.25">
      <c r="D6" s="1" t="s">
        <v>28</v>
      </c>
      <c r="E6" s="46" t="str">
        <f>CONCATENATE(Entrada!B16,",")</f>
        <v>,</v>
      </c>
      <c r="F6" s="46"/>
      <c r="G6" s="46"/>
      <c r="H6" s="46"/>
      <c r="I6" s="46"/>
      <c r="J6" s="46"/>
      <c r="K6" s="46"/>
      <c r="L6" s="46"/>
      <c r="M6" s="46"/>
      <c r="N6" s="46"/>
      <c r="O6" s="46"/>
      <c r="P6" s="46"/>
      <c r="Q6" s="46"/>
      <c r="R6" s="46"/>
      <c r="S6" s="39" t="str">
        <f>CONCATENATE(Entrada!B17, " do(a)")</f>
        <v xml:space="preserve"> do(a)</v>
      </c>
      <c r="T6" s="39"/>
      <c r="U6" s="39"/>
      <c r="V6" s="39"/>
    </row>
    <row r="7" spans="1:22" x14ac:dyDescent="0.25">
      <c r="A7" s="40" t="str">
        <f>CONCATENATE(Entrada!B4,",")</f>
        <v>Fundação Instituto Nacional de Telecomunicações,</v>
      </c>
      <c r="B7" s="40"/>
      <c r="C7" s="40"/>
      <c r="D7" s="40"/>
      <c r="E7" s="40"/>
      <c r="F7" s="40"/>
      <c r="G7" s="40"/>
      <c r="H7" s="40"/>
      <c r="I7" s="40"/>
      <c r="J7" s="40"/>
      <c r="K7" s="40"/>
      <c r="L7" s="40"/>
      <c r="M7" s="40"/>
      <c r="N7" s="40"/>
      <c r="O7" s="40"/>
      <c r="P7" s="40"/>
      <c r="Q7" s="44" t="s">
        <v>30</v>
      </c>
      <c r="R7" s="44"/>
      <c r="S7" s="44"/>
      <c r="T7" s="44"/>
      <c r="U7" s="44"/>
      <c r="V7" s="44"/>
    </row>
    <row r="8" spans="1:22" x14ac:dyDescent="0.25">
      <c r="A8" s="54">
        <f>(Entrada!B18)</f>
        <v>0</v>
      </c>
      <c r="B8" s="54"/>
      <c r="C8" s="54"/>
      <c r="D8" s="54"/>
      <c r="E8" s="55" t="s">
        <v>39</v>
      </c>
      <c r="F8" s="55"/>
      <c r="G8" s="55"/>
      <c r="H8" s="55"/>
      <c r="I8" s="55"/>
      <c r="J8" s="55"/>
      <c r="K8" s="55"/>
      <c r="L8" s="55"/>
      <c r="M8" s="55"/>
      <c r="N8" s="55"/>
      <c r="O8" s="55"/>
      <c r="P8" s="55"/>
      <c r="Q8" s="55"/>
      <c r="R8" s="55"/>
      <c r="S8" s="55"/>
      <c r="T8" s="55"/>
      <c r="U8" s="55"/>
      <c r="V8" s="55"/>
    </row>
    <row r="9" spans="1:22" x14ac:dyDescent="0.25">
      <c r="A9" s="40" t="s">
        <v>40</v>
      </c>
      <c r="B9" s="40"/>
      <c r="C9" s="40"/>
      <c r="D9" s="40"/>
      <c r="E9" s="40"/>
      <c r="F9" s="40"/>
      <c r="G9" s="40"/>
      <c r="H9" s="40"/>
      <c r="I9" s="40"/>
      <c r="J9" s="40"/>
      <c r="K9" s="99">
        <f>Entrada!$B$28</f>
        <v>0</v>
      </c>
      <c r="L9" s="39"/>
      <c r="M9" s="39"/>
      <c r="N9" s="39"/>
      <c r="O9" s="2" t="s">
        <v>41</v>
      </c>
      <c r="P9" s="99">
        <f>Entrada!$B$29</f>
        <v>0</v>
      </c>
      <c r="Q9" s="39"/>
      <c r="R9" s="39"/>
      <c r="S9" s="39"/>
      <c r="T9" s="46" t="s">
        <v>42</v>
      </c>
      <c r="U9" s="46"/>
      <c r="V9" s="46"/>
    </row>
    <row r="11" spans="1:22" x14ac:dyDescent="0.25">
      <c r="A11" s="98" t="s">
        <v>45</v>
      </c>
      <c r="B11" s="98"/>
      <c r="C11" s="98"/>
      <c r="D11" s="98"/>
      <c r="E11" s="98"/>
      <c r="F11" s="98"/>
      <c r="G11" s="98" t="s">
        <v>46</v>
      </c>
      <c r="H11" s="98"/>
      <c r="I11" s="98"/>
      <c r="J11" s="93" t="s">
        <v>47</v>
      </c>
      <c r="K11" s="94"/>
      <c r="L11" s="94"/>
      <c r="M11" s="94"/>
      <c r="N11" s="94"/>
      <c r="O11" s="95"/>
      <c r="P11" s="98" t="s">
        <v>44</v>
      </c>
      <c r="Q11" s="98"/>
      <c r="R11" s="98"/>
      <c r="S11" s="98"/>
      <c r="T11" s="98" t="s">
        <v>43</v>
      </c>
      <c r="U11" s="98"/>
      <c r="V11" s="98"/>
    </row>
    <row r="12" spans="1:22" ht="29.25" customHeight="1" x14ac:dyDescent="0.25">
      <c r="A12" s="92">
        <f>(Entrada!B16)</f>
        <v>0</v>
      </c>
      <c r="B12" s="92"/>
      <c r="C12" s="92"/>
      <c r="D12" s="92"/>
      <c r="E12" s="92"/>
      <c r="F12" s="92"/>
      <c r="G12" s="92">
        <f>(Entrada!B17)</f>
        <v>0</v>
      </c>
      <c r="H12" s="92"/>
      <c r="I12" s="92"/>
      <c r="J12" s="92" t="str">
        <f>CONCATENATE(Entrada!B20,", ",Entrada!B21)</f>
        <v xml:space="preserve">, </v>
      </c>
      <c r="K12" s="92"/>
      <c r="L12" s="92"/>
      <c r="M12" s="92"/>
      <c r="N12" s="92"/>
      <c r="O12" s="92"/>
      <c r="P12" s="96">
        <f>(Entrada!B19)</f>
        <v>0</v>
      </c>
      <c r="Q12" s="96"/>
      <c r="R12" s="96"/>
      <c r="S12" s="96"/>
      <c r="T12" s="97">
        <f>(Entrada!B18)</f>
        <v>0</v>
      </c>
      <c r="U12" s="97"/>
      <c r="V12" s="97"/>
    </row>
    <row r="13" spans="1:22" ht="29.25" customHeight="1" x14ac:dyDescent="0.25">
      <c r="A13" s="92"/>
      <c r="B13" s="92"/>
      <c r="C13" s="92"/>
      <c r="D13" s="92"/>
      <c r="E13" s="92"/>
      <c r="F13" s="92"/>
      <c r="G13" s="92"/>
      <c r="H13" s="92"/>
      <c r="I13" s="92"/>
      <c r="J13" s="92"/>
      <c r="K13" s="92"/>
      <c r="L13" s="92"/>
      <c r="M13" s="92"/>
      <c r="N13" s="92"/>
      <c r="O13" s="92"/>
      <c r="P13" s="96"/>
      <c r="Q13" s="96"/>
      <c r="R13" s="96"/>
      <c r="S13" s="96"/>
      <c r="T13" s="97"/>
      <c r="U13" s="97"/>
      <c r="V13" s="97"/>
    </row>
    <row r="14" spans="1:22" ht="30.75" customHeight="1" x14ac:dyDescent="0.25">
      <c r="A14" s="92"/>
      <c r="B14" s="92"/>
      <c r="C14" s="92"/>
      <c r="D14" s="92"/>
      <c r="E14" s="92"/>
      <c r="F14" s="92"/>
      <c r="G14" s="92"/>
      <c r="H14" s="92"/>
      <c r="I14" s="92"/>
      <c r="J14" s="92"/>
      <c r="K14" s="92"/>
      <c r="L14" s="92"/>
      <c r="M14" s="92"/>
      <c r="N14" s="92"/>
      <c r="O14" s="92"/>
      <c r="P14" s="96"/>
      <c r="Q14" s="96"/>
      <c r="R14" s="96"/>
      <c r="S14" s="96"/>
      <c r="T14" s="97"/>
      <c r="U14" s="97"/>
      <c r="V14" s="97"/>
    </row>
    <row r="15" spans="1:22" ht="30.75" customHeight="1" x14ac:dyDescent="0.25">
      <c r="A15" s="92"/>
      <c r="B15" s="92"/>
      <c r="C15" s="92"/>
      <c r="D15" s="92"/>
      <c r="E15" s="92"/>
      <c r="F15" s="92"/>
      <c r="G15" s="92"/>
      <c r="H15" s="92"/>
      <c r="I15" s="92"/>
      <c r="J15" s="92"/>
      <c r="K15" s="92"/>
      <c r="L15" s="92"/>
      <c r="M15" s="92"/>
      <c r="N15" s="92"/>
      <c r="O15" s="92"/>
      <c r="P15" s="96"/>
      <c r="Q15" s="96"/>
      <c r="R15" s="96"/>
      <c r="S15" s="96"/>
      <c r="T15" s="97"/>
      <c r="U15" s="97"/>
      <c r="V15" s="97"/>
    </row>
    <row r="16" spans="1:22" ht="31.5" customHeight="1" x14ac:dyDescent="0.25">
      <c r="A16" s="92"/>
      <c r="B16" s="92"/>
      <c r="C16" s="92"/>
      <c r="D16" s="92"/>
      <c r="E16" s="92"/>
      <c r="F16" s="92"/>
      <c r="G16" s="92"/>
      <c r="H16" s="92"/>
      <c r="I16" s="92"/>
      <c r="J16" s="92"/>
      <c r="K16" s="92"/>
      <c r="L16" s="92"/>
      <c r="M16" s="92"/>
      <c r="N16" s="92"/>
      <c r="O16" s="92"/>
      <c r="P16" s="96"/>
      <c r="Q16" s="96"/>
      <c r="R16" s="96"/>
      <c r="S16" s="96"/>
      <c r="T16" s="97"/>
      <c r="U16" s="97"/>
      <c r="V16" s="97"/>
    </row>
    <row r="17" spans="1:22" ht="32.25" customHeight="1" x14ac:dyDescent="0.25">
      <c r="A17" s="92"/>
      <c r="B17" s="92"/>
      <c r="C17" s="92"/>
      <c r="D17" s="92"/>
      <c r="E17" s="92"/>
      <c r="F17" s="92"/>
      <c r="G17" s="92"/>
      <c r="H17" s="92"/>
      <c r="I17" s="92"/>
      <c r="J17" s="92"/>
      <c r="K17" s="92"/>
      <c r="L17" s="92"/>
      <c r="M17" s="92"/>
      <c r="N17" s="92"/>
      <c r="O17" s="92"/>
      <c r="P17" s="96"/>
      <c r="Q17" s="96"/>
      <c r="R17" s="96"/>
      <c r="S17" s="96"/>
      <c r="T17" s="97"/>
      <c r="U17" s="97"/>
      <c r="V17" s="97"/>
    </row>
    <row r="18" spans="1:22" ht="30.75" customHeight="1" x14ac:dyDescent="0.25">
      <c r="A18" s="92"/>
      <c r="B18" s="92"/>
      <c r="C18" s="92"/>
      <c r="D18" s="92"/>
      <c r="E18" s="92"/>
      <c r="F18" s="92"/>
      <c r="G18" s="92"/>
      <c r="H18" s="92"/>
      <c r="I18" s="92"/>
      <c r="J18" s="92"/>
      <c r="K18" s="92"/>
      <c r="L18" s="92"/>
      <c r="M18" s="92"/>
      <c r="N18" s="92"/>
      <c r="O18" s="92"/>
      <c r="P18" s="96"/>
      <c r="Q18" s="96"/>
      <c r="R18" s="96"/>
      <c r="S18" s="96"/>
      <c r="T18" s="97"/>
      <c r="U18" s="97"/>
      <c r="V18" s="97"/>
    </row>
    <row r="19" spans="1:22" ht="33" customHeight="1" x14ac:dyDescent="0.25">
      <c r="A19" s="92"/>
      <c r="B19" s="92"/>
      <c r="C19" s="92"/>
      <c r="D19" s="92"/>
      <c r="E19" s="92"/>
      <c r="F19" s="92"/>
      <c r="G19" s="92"/>
      <c r="H19" s="92"/>
      <c r="I19" s="92"/>
      <c r="J19" s="92"/>
      <c r="K19" s="92"/>
      <c r="L19" s="92"/>
      <c r="M19" s="92"/>
      <c r="N19" s="92"/>
      <c r="O19" s="92"/>
      <c r="P19" s="96"/>
      <c r="Q19" s="96"/>
      <c r="R19" s="96"/>
      <c r="S19" s="96"/>
      <c r="T19" s="97"/>
      <c r="U19" s="97"/>
      <c r="V19" s="97"/>
    </row>
    <row r="20" spans="1:22" ht="33.75" customHeight="1" x14ac:dyDescent="0.25">
      <c r="A20" s="92"/>
      <c r="B20" s="92"/>
      <c r="C20" s="92"/>
      <c r="D20" s="92"/>
      <c r="E20" s="92"/>
      <c r="F20" s="92"/>
      <c r="G20" s="92"/>
      <c r="H20" s="92"/>
      <c r="I20" s="92"/>
      <c r="J20" s="92"/>
      <c r="K20" s="92"/>
      <c r="L20" s="92"/>
      <c r="M20" s="92"/>
      <c r="N20" s="92"/>
      <c r="O20" s="92"/>
      <c r="P20" s="96"/>
      <c r="Q20" s="96"/>
      <c r="R20" s="96"/>
      <c r="S20" s="96"/>
      <c r="T20" s="97"/>
      <c r="U20" s="97"/>
      <c r="V20" s="97"/>
    </row>
    <row r="21" spans="1:22" ht="33" customHeight="1" x14ac:dyDescent="0.25">
      <c r="A21" s="92"/>
      <c r="B21" s="92"/>
      <c r="C21" s="92"/>
      <c r="D21" s="92"/>
      <c r="E21" s="92"/>
      <c r="F21" s="92"/>
      <c r="G21" s="92"/>
      <c r="H21" s="92"/>
      <c r="I21" s="92"/>
      <c r="J21" s="92"/>
      <c r="K21" s="92"/>
      <c r="L21" s="92"/>
      <c r="M21" s="92"/>
      <c r="N21" s="92"/>
      <c r="O21" s="92"/>
      <c r="P21" s="96"/>
      <c r="Q21" s="96"/>
      <c r="R21" s="96"/>
      <c r="S21" s="96"/>
      <c r="T21" s="97"/>
      <c r="U21" s="97"/>
      <c r="V21" s="97"/>
    </row>
    <row r="22" spans="1:22" ht="31.5" customHeight="1" x14ac:dyDescent="0.25">
      <c r="A22" s="92"/>
      <c r="B22" s="92"/>
      <c r="C22" s="92"/>
      <c r="D22" s="92"/>
      <c r="E22" s="92"/>
      <c r="F22" s="92"/>
      <c r="G22" s="92"/>
      <c r="H22" s="92"/>
      <c r="I22" s="92"/>
      <c r="J22" s="92"/>
      <c r="K22" s="92"/>
      <c r="L22" s="92"/>
      <c r="M22" s="92"/>
      <c r="N22" s="92"/>
      <c r="O22" s="92"/>
      <c r="P22" s="96"/>
      <c r="Q22" s="96"/>
      <c r="R22" s="96"/>
      <c r="S22" s="96"/>
      <c r="T22" s="97"/>
      <c r="U22" s="97"/>
      <c r="V22" s="97"/>
    </row>
    <row r="23" spans="1:22" ht="32.25" customHeight="1" x14ac:dyDescent="0.25">
      <c r="A23" s="92"/>
      <c r="B23" s="92"/>
      <c r="C23" s="92"/>
      <c r="D23" s="92"/>
      <c r="E23" s="92"/>
      <c r="F23" s="92"/>
      <c r="G23" s="92"/>
      <c r="H23" s="92"/>
      <c r="I23" s="92"/>
      <c r="J23" s="92"/>
      <c r="K23" s="92"/>
      <c r="L23" s="92"/>
      <c r="M23" s="92"/>
      <c r="N23" s="92"/>
      <c r="O23" s="92"/>
      <c r="P23" s="96"/>
      <c r="Q23" s="96"/>
      <c r="R23" s="96"/>
      <c r="S23" s="96"/>
      <c r="T23" s="97"/>
      <c r="U23" s="97"/>
      <c r="V23" s="97"/>
    </row>
    <row r="24" spans="1:22" ht="30.75" customHeight="1" x14ac:dyDescent="0.25">
      <c r="A24" s="92"/>
      <c r="B24" s="92"/>
      <c r="C24" s="92"/>
      <c r="D24" s="92"/>
      <c r="E24" s="92"/>
      <c r="F24" s="92"/>
      <c r="G24" s="92"/>
      <c r="H24" s="92"/>
      <c r="I24" s="92"/>
      <c r="J24" s="92"/>
      <c r="K24" s="92"/>
      <c r="L24" s="92"/>
      <c r="M24" s="92"/>
      <c r="N24" s="92"/>
      <c r="O24" s="92"/>
      <c r="P24" s="96"/>
      <c r="Q24" s="96"/>
      <c r="R24" s="96"/>
      <c r="S24" s="96"/>
      <c r="T24" s="97"/>
      <c r="U24" s="97"/>
      <c r="V24" s="97"/>
    </row>
    <row r="25" spans="1:22" ht="30" customHeight="1" x14ac:dyDescent="0.25">
      <c r="A25" s="92"/>
      <c r="B25" s="92"/>
      <c r="C25" s="92"/>
      <c r="D25" s="92"/>
      <c r="E25" s="92"/>
      <c r="F25" s="92"/>
      <c r="G25" s="92"/>
      <c r="H25" s="92"/>
      <c r="I25" s="92"/>
      <c r="J25" s="92"/>
      <c r="K25" s="92"/>
      <c r="L25" s="92"/>
      <c r="M25" s="92"/>
      <c r="N25" s="92"/>
      <c r="O25" s="92"/>
      <c r="P25" s="96"/>
      <c r="Q25" s="96"/>
      <c r="R25" s="96"/>
      <c r="S25" s="96"/>
      <c r="T25" s="97"/>
      <c r="U25" s="97"/>
      <c r="V25" s="97"/>
    </row>
    <row r="28" spans="1:22" x14ac:dyDescent="0.25">
      <c r="A28" s="44" t="s">
        <v>37</v>
      </c>
      <c r="B28" s="44"/>
      <c r="C28" s="44"/>
      <c r="D28" s="44"/>
      <c r="E28" s="44"/>
      <c r="F28" s="44"/>
      <c r="G28" s="44"/>
      <c r="H28" s="44"/>
      <c r="I28" s="44"/>
      <c r="J28" s="44"/>
      <c r="K28" s="44"/>
      <c r="L28" s="45">
        <f ca="1">TODAY()</f>
        <v>43614</v>
      </c>
      <c r="M28" s="45"/>
      <c r="N28" s="45"/>
      <c r="O28" s="45"/>
      <c r="P28" s="45"/>
      <c r="Q28" s="45"/>
      <c r="R28" s="45"/>
      <c r="S28" s="45"/>
      <c r="T28" s="45"/>
      <c r="U28" s="45"/>
      <c r="V28" s="45"/>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Fundação Instituto Nacional de Telecomunicações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50" t="s">
        <v>48</v>
      </c>
      <c r="B1" s="50"/>
      <c r="C1" s="50"/>
      <c r="D1" s="50"/>
      <c r="E1" s="50"/>
      <c r="F1" s="50"/>
      <c r="G1" s="50"/>
      <c r="H1" s="50"/>
      <c r="I1" s="50"/>
      <c r="J1" s="50"/>
      <c r="K1" s="50"/>
      <c r="L1" s="50"/>
      <c r="M1" s="50"/>
      <c r="N1" s="50"/>
      <c r="O1" s="50"/>
      <c r="P1" s="50"/>
      <c r="Q1" s="50"/>
      <c r="R1" s="50"/>
      <c r="S1" s="50"/>
      <c r="T1" s="50"/>
      <c r="U1" s="50"/>
      <c r="V1" s="50"/>
    </row>
    <row r="6" spans="1:22" x14ac:dyDescent="0.25">
      <c r="D6" s="1" t="s">
        <v>28</v>
      </c>
      <c r="E6" s="52">
        <f>(Entrada!B30)</f>
        <v>0</v>
      </c>
      <c r="F6" s="52"/>
      <c r="G6" s="52"/>
      <c r="H6" s="52"/>
      <c r="I6" s="52"/>
      <c r="J6" s="52"/>
      <c r="K6" s="52"/>
      <c r="L6" s="52"/>
      <c r="M6" s="52"/>
      <c r="N6" s="52"/>
      <c r="O6" s="52"/>
      <c r="P6" s="52"/>
      <c r="Q6" s="52"/>
      <c r="R6" s="52"/>
      <c r="S6" s="52"/>
      <c r="T6" s="52"/>
      <c r="U6" s="52"/>
      <c r="V6" s="21" t="s">
        <v>51</v>
      </c>
    </row>
    <row r="7" spans="1:22" x14ac:dyDescent="0.25">
      <c r="A7" s="40" t="s">
        <v>52</v>
      </c>
      <c r="B7" s="40"/>
      <c r="C7" s="40"/>
      <c r="D7" s="40"/>
      <c r="E7" s="50">
        <f>(Entrada!B31)</f>
        <v>0</v>
      </c>
      <c r="F7" s="50"/>
      <c r="G7" s="50"/>
      <c r="H7" s="50"/>
      <c r="I7" s="50"/>
      <c r="J7" s="50"/>
      <c r="K7" s="50"/>
      <c r="L7" s="40" t="s">
        <v>53</v>
      </c>
      <c r="M7" s="40"/>
      <c r="N7" s="40"/>
      <c r="O7" s="40"/>
      <c r="P7" s="40"/>
      <c r="Q7" s="40"/>
      <c r="R7" s="40"/>
      <c r="S7" s="40"/>
      <c r="T7" s="40"/>
      <c r="U7" s="40"/>
      <c r="V7" s="40"/>
    </row>
    <row r="8" spans="1:22" x14ac:dyDescent="0.25">
      <c r="A8" s="40" t="str">
        <f>CONCATENATE(Entrada!B4,",")</f>
        <v>Fundação Instituto Nacional de Telecomunicações,</v>
      </c>
      <c r="B8" s="40"/>
      <c r="C8" s="40"/>
      <c r="D8" s="40"/>
      <c r="E8" s="40"/>
      <c r="F8" s="40"/>
      <c r="G8" s="40"/>
      <c r="H8" s="40"/>
      <c r="I8" s="40"/>
      <c r="J8" s="40"/>
      <c r="K8" s="40"/>
      <c r="L8" s="40"/>
      <c r="M8" s="40"/>
      <c r="N8" s="40"/>
      <c r="O8" s="40"/>
      <c r="P8" s="40"/>
      <c r="Q8" s="40"/>
      <c r="R8" s="40" t="s">
        <v>54</v>
      </c>
      <c r="S8" s="40"/>
      <c r="T8" s="40"/>
      <c r="U8" s="40"/>
      <c r="V8" s="40"/>
    </row>
    <row r="9" spans="1:22" ht="48.75" customHeight="1" x14ac:dyDescent="0.25">
      <c r="A9" s="48" t="s">
        <v>55</v>
      </c>
      <c r="B9" s="48"/>
      <c r="C9" s="48"/>
      <c r="D9" s="48"/>
      <c r="E9" s="48"/>
      <c r="F9" s="48"/>
      <c r="G9" s="48"/>
      <c r="H9" s="48"/>
      <c r="I9" s="48"/>
      <c r="J9" s="48"/>
      <c r="K9" s="48"/>
      <c r="L9" s="48"/>
      <c r="M9" s="48"/>
      <c r="N9" s="48"/>
      <c r="O9" s="48"/>
      <c r="P9" s="48"/>
      <c r="Q9" s="48"/>
      <c r="R9" s="48"/>
      <c r="S9" s="48"/>
      <c r="T9" s="48"/>
      <c r="U9" s="48"/>
      <c r="V9" s="48"/>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4" t="s">
        <v>57</v>
      </c>
      <c r="B22" s="44"/>
      <c r="C22" s="44"/>
      <c r="D22" s="44"/>
      <c r="E22" s="44"/>
      <c r="F22" s="44"/>
      <c r="G22" s="44"/>
      <c r="H22" s="44"/>
      <c r="I22" s="44"/>
      <c r="J22" s="44"/>
      <c r="K22" s="44"/>
      <c r="L22" s="45">
        <f ca="1">TODAY()</f>
        <v>43614</v>
      </c>
      <c r="M22" s="45"/>
      <c r="N22" s="45"/>
      <c r="O22" s="45"/>
      <c r="P22" s="45"/>
      <c r="Q22" s="45"/>
      <c r="R22" s="45"/>
      <c r="S22" s="45"/>
      <c r="T22" s="45"/>
      <c r="U22" s="45"/>
      <c r="V22" s="45"/>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Fundação Instituto Nacional de Telecomunicações</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50" t="s">
        <v>58</v>
      </c>
      <c r="B1" s="50"/>
      <c r="C1" s="50"/>
      <c r="D1" s="50"/>
      <c r="E1" s="50"/>
      <c r="F1" s="50"/>
      <c r="G1" s="50"/>
      <c r="H1" s="50"/>
      <c r="I1" s="50"/>
      <c r="J1" s="50"/>
      <c r="K1" s="50"/>
      <c r="L1" s="50"/>
      <c r="M1" s="50"/>
      <c r="N1" s="50"/>
      <c r="O1" s="50"/>
      <c r="P1" s="50"/>
      <c r="Q1" s="50"/>
      <c r="R1" s="50"/>
      <c r="S1" s="50"/>
      <c r="T1" s="50"/>
      <c r="U1" s="50"/>
      <c r="V1" s="50"/>
    </row>
    <row r="8" spans="1:22" x14ac:dyDescent="0.25">
      <c r="D8" s="1" t="s">
        <v>28</v>
      </c>
      <c r="E8" s="50">
        <f>(Entrada!B16)</f>
        <v>0</v>
      </c>
      <c r="F8" s="50"/>
      <c r="G8" s="50"/>
      <c r="H8" s="50"/>
      <c r="I8" s="50"/>
      <c r="J8" s="50"/>
      <c r="K8" s="50"/>
      <c r="L8" s="50"/>
      <c r="M8" s="50"/>
      <c r="N8" s="50"/>
      <c r="O8" s="50"/>
      <c r="P8" s="50"/>
      <c r="Q8" s="50"/>
      <c r="R8" s="50"/>
      <c r="S8" s="39" t="str">
        <f>CONCATENATE(", ",Entrada!B17," do(a)")</f>
        <v>,  do(a)</v>
      </c>
      <c r="T8" s="39"/>
      <c r="U8" s="39"/>
      <c r="V8" s="39"/>
    </row>
    <row r="9" spans="1:22" ht="15.75" customHeight="1" x14ac:dyDescent="0.25">
      <c r="A9" s="40" t="str">
        <f>CONCATENATE(Entrada!B4,",")</f>
        <v>Fundação Instituto Nacional de Telecomunicações,</v>
      </c>
      <c r="B9" s="40"/>
      <c r="C9" s="40"/>
      <c r="D9" s="40"/>
      <c r="E9" s="40"/>
      <c r="F9" s="40"/>
      <c r="G9" s="40"/>
      <c r="H9" s="40"/>
      <c r="I9" s="40"/>
      <c r="J9" s="40"/>
      <c r="K9" s="40"/>
      <c r="L9" s="40"/>
      <c r="M9" s="40"/>
      <c r="N9" s="40"/>
      <c r="O9" s="40"/>
      <c r="P9" s="40"/>
      <c r="Q9" s="40" t="s">
        <v>30</v>
      </c>
      <c r="R9" s="40"/>
      <c r="S9" s="40"/>
      <c r="T9" s="40"/>
      <c r="U9" s="40"/>
      <c r="V9" s="40"/>
    </row>
    <row r="10" spans="1:22" ht="15.75" customHeight="1" x14ac:dyDescent="0.25">
      <c r="A10" s="101">
        <f>(Entrada!B18)</f>
        <v>0</v>
      </c>
      <c r="B10" s="101"/>
      <c r="C10" s="101"/>
      <c r="D10" s="101"/>
      <c r="E10" s="48" t="s">
        <v>59</v>
      </c>
      <c r="F10" s="48"/>
      <c r="G10" s="48"/>
      <c r="H10" s="48"/>
      <c r="I10" s="48"/>
      <c r="J10" s="48"/>
      <c r="K10" s="48"/>
      <c r="L10" s="48"/>
      <c r="M10" s="48"/>
      <c r="N10" s="48"/>
      <c r="O10" s="48"/>
      <c r="P10" s="48"/>
      <c r="Q10" s="48"/>
      <c r="R10" s="48"/>
      <c r="S10" s="48"/>
      <c r="T10" s="48"/>
      <c r="U10" s="48"/>
      <c r="V10" s="48"/>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4"/>
      <c r="C29" s="104"/>
      <c r="D29" s="104"/>
      <c r="E29" s="104"/>
      <c r="F29" s="104"/>
      <c r="G29" s="104"/>
      <c r="H29" s="104"/>
      <c r="I29" s="104"/>
      <c r="J29" s="104"/>
      <c r="K29" s="104"/>
      <c r="L29" s="104"/>
      <c r="M29" s="104"/>
      <c r="N29" s="104"/>
      <c r="O29" s="104"/>
      <c r="P29" s="104"/>
      <c r="Q29" s="104"/>
      <c r="R29" s="104"/>
      <c r="S29" s="104"/>
      <c r="T29" s="104"/>
      <c r="U29" s="104"/>
      <c r="V29" s="104"/>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4" t="s">
        <v>57</v>
      </c>
      <c r="B32" s="44"/>
      <c r="C32" s="44"/>
      <c r="D32" s="44"/>
      <c r="E32" s="44"/>
      <c r="F32" s="44"/>
      <c r="G32" s="44"/>
      <c r="H32" s="44"/>
      <c r="I32" s="44"/>
      <c r="J32" s="44"/>
      <c r="K32" s="44"/>
      <c r="L32" s="45">
        <f ca="1">TODAY()</f>
        <v>43614</v>
      </c>
      <c r="M32" s="45"/>
      <c r="N32" s="45"/>
      <c r="O32" s="45"/>
      <c r="P32" s="45"/>
      <c r="Q32" s="45"/>
      <c r="R32" s="45"/>
      <c r="S32" s="45"/>
      <c r="T32" s="45"/>
      <c r="U32" s="45"/>
      <c r="V32" s="45"/>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Fundação Instituto Nacional de Telecomunicações</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7" t="s">
        <v>134</v>
      </c>
      <c r="B1" s="107"/>
      <c r="C1" s="107"/>
      <c r="D1" s="107"/>
      <c r="E1" s="107"/>
      <c r="F1" s="107"/>
      <c r="G1" s="107"/>
      <c r="H1" s="107"/>
      <c r="I1" s="107"/>
      <c r="J1" s="107"/>
      <c r="K1" s="107"/>
      <c r="L1" s="107"/>
      <c r="M1" s="107"/>
      <c r="N1" s="107"/>
      <c r="O1" s="107"/>
      <c r="P1" s="107"/>
      <c r="Q1" s="107"/>
      <c r="R1" s="107"/>
      <c r="S1" s="107"/>
      <c r="T1" s="107"/>
      <c r="U1" s="107"/>
      <c r="V1" s="107"/>
    </row>
    <row r="2" spans="1:22" x14ac:dyDescent="0.25">
      <c r="A2" s="107"/>
      <c r="B2" s="107"/>
      <c r="C2" s="107"/>
      <c r="D2" s="107"/>
      <c r="E2" s="107"/>
      <c r="F2" s="107"/>
      <c r="G2" s="107"/>
      <c r="H2" s="107"/>
      <c r="I2" s="107"/>
      <c r="J2" s="107"/>
      <c r="K2" s="107"/>
      <c r="L2" s="107"/>
      <c r="M2" s="107"/>
      <c r="N2" s="107"/>
      <c r="O2" s="107"/>
      <c r="P2" s="107"/>
      <c r="Q2" s="107"/>
      <c r="R2" s="107"/>
      <c r="S2" s="107"/>
      <c r="T2" s="107"/>
      <c r="U2" s="107"/>
      <c r="V2" s="107"/>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Fundação Instituto Nacional de Telecomunicações,</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135</v>
      </c>
      <c r="F12" s="48"/>
      <c r="G12" s="48"/>
      <c r="H12" s="48"/>
      <c r="I12" s="48"/>
      <c r="J12" s="48"/>
      <c r="K12" s="48"/>
      <c r="L12" s="48"/>
      <c r="M12" s="48"/>
      <c r="N12" s="48"/>
      <c r="O12" s="48"/>
      <c r="P12" s="48"/>
      <c r="Q12" s="48"/>
      <c r="R12" s="48"/>
      <c r="S12" s="48"/>
      <c r="T12" s="48"/>
      <c r="U12" s="48"/>
      <c r="V12" s="48"/>
    </row>
    <row r="13" spans="1:22" ht="45" customHeight="1" x14ac:dyDescent="0.25">
      <c r="A13" s="105" t="s">
        <v>136</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8" t="s">
        <v>148</v>
      </c>
      <c r="E15" s="48"/>
      <c r="F15" s="48"/>
      <c r="G15" s="48"/>
      <c r="H15" s="48"/>
      <c r="I15" s="48"/>
      <c r="J15" s="48"/>
      <c r="K15" s="48"/>
      <c r="L15" s="48"/>
      <c r="M15" s="48"/>
      <c r="N15" s="48"/>
      <c r="O15" s="48"/>
      <c r="P15" s="48"/>
      <c r="Q15" s="48"/>
      <c r="R15" s="48"/>
      <c r="S15" s="48"/>
      <c r="T15" s="48"/>
      <c r="U15" s="48"/>
      <c r="V15" s="48"/>
    </row>
    <row r="16" spans="1:22" x14ac:dyDescent="0.25">
      <c r="A16" s="106" t="s">
        <v>137</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138</v>
      </c>
    </row>
    <row r="20" spans="1:22" x14ac:dyDescent="0.25">
      <c r="D20" s="1" t="s">
        <v>139</v>
      </c>
    </row>
    <row r="26" spans="1:22" x14ac:dyDescent="0.25">
      <c r="A26" s="44" t="s">
        <v>57</v>
      </c>
      <c r="B26" s="44"/>
      <c r="C26" s="44"/>
      <c r="D26" s="44"/>
      <c r="E26" s="44"/>
      <c r="F26" s="44"/>
      <c r="G26" s="44"/>
      <c r="H26" s="44"/>
      <c r="I26" s="44"/>
      <c r="J26" s="44"/>
      <c r="K26" s="44"/>
      <c r="L26" s="45">
        <f ca="1">TODAY()</f>
        <v>43614</v>
      </c>
      <c r="M26" s="45"/>
      <c r="N26" s="45"/>
      <c r="O26" s="45"/>
      <c r="P26" s="45"/>
      <c r="Q26" s="45"/>
      <c r="R26" s="45"/>
      <c r="S26" s="45"/>
      <c r="T26" s="45"/>
      <c r="U26" s="45"/>
      <c r="V26" s="45"/>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Fundação Instituto Nacional de Telecomunicações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50" t="s">
        <v>140</v>
      </c>
      <c r="B1" s="50"/>
      <c r="C1" s="50"/>
      <c r="D1" s="50"/>
      <c r="E1" s="50"/>
      <c r="F1" s="50"/>
      <c r="G1" s="50"/>
      <c r="H1" s="50"/>
      <c r="I1" s="50"/>
      <c r="J1" s="50"/>
      <c r="K1" s="50"/>
      <c r="L1" s="50"/>
      <c r="M1" s="50"/>
      <c r="N1" s="50"/>
      <c r="O1" s="50"/>
      <c r="P1" s="50"/>
      <c r="Q1" s="50"/>
      <c r="R1" s="50"/>
      <c r="S1" s="50"/>
      <c r="T1" s="50"/>
      <c r="U1" s="50"/>
      <c r="V1" s="50"/>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Fundação Instituto Nacional de Telecomunicações,</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80</v>
      </c>
      <c r="F12" s="48"/>
      <c r="G12" s="48"/>
      <c r="H12" s="48"/>
      <c r="I12" s="48"/>
      <c r="J12" s="48"/>
      <c r="K12" s="48"/>
      <c r="L12" s="48"/>
      <c r="M12" s="48"/>
      <c r="N12" s="48"/>
      <c r="O12" s="48"/>
      <c r="P12" s="48"/>
      <c r="Q12" s="48"/>
      <c r="R12" s="48"/>
      <c r="S12" s="48"/>
      <c r="T12" s="48"/>
      <c r="U12" s="48"/>
      <c r="V12" s="48"/>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4" t="s">
        <v>57</v>
      </c>
      <c r="B23" s="44"/>
      <c r="C23" s="44"/>
      <c r="D23" s="44"/>
      <c r="E23" s="44"/>
      <c r="F23" s="44"/>
      <c r="G23" s="44"/>
      <c r="H23" s="44"/>
      <c r="I23" s="44"/>
      <c r="J23" s="44"/>
      <c r="K23" s="44"/>
      <c r="L23" s="45">
        <f ca="1">TODAY()</f>
        <v>43614</v>
      </c>
      <c r="M23" s="45"/>
      <c r="N23" s="45"/>
      <c r="O23" s="45"/>
      <c r="P23" s="45"/>
      <c r="Q23" s="45"/>
      <c r="R23" s="45"/>
      <c r="S23" s="45"/>
      <c r="T23" s="45"/>
      <c r="U23" s="45"/>
      <c r="V23" s="45"/>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Fundação Instituto Nacional de Telecomunicações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9"/>
  <sheetViews>
    <sheetView tabSelected="1" topLeftCell="A70" zoomScale="115" zoomScaleNormal="115" workbookViewId="0">
      <selection activeCell="A16" sqref="A16:AH16"/>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50" t="s">
        <v>82</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row>
    <row r="2" spans="1:34" ht="16.5" thickBot="1" x14ac:dyDescent="0.3"/>
    <row r="3" spans="1:34" x14ac:dyDescent="0.25">
      <c r="A3" s="193" t="s">
        <v>83</v>
      </c>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5"/>
    </row>
    <row r="4" spans="1:34" x14ac:dyDescent="0.25">
      <c r="A4" s="217" t="s">
        <v>22</v>
      </c>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9"/>
      <c r="AB4" s="220" t="s">
        <v>11</v>
      </c>
      <c r="AC4" s="218"/>
      <c r="AD4" s="218"/>
      <c r="AE4" s="218"/>
      <c r="AF4" s="218"/>
      <c r="AG4" s="218"/>
      <c r="AH4" s="221"/>
    </row>
    <row r="5" spans="1:34" ht="16.5" thickBot="1" x14ac:dyDescent="0.3">
      <c r="A5" s="57" t="str">
        <f>Entrada!$B$4</f>
        <v>Fundação Instituto Nacional de Telecomunicações</v>
      </c>
      <c r="B5" s="58"/>
      <c r="C5" s="58"/>
      <c r="D5" s="58"/>
      <c r="E5" s="58"/>
      <c r="F5" s="58"/>
      <c r="G5" s="58"/>
      <c r="H5" s="58"/>
      <c r="I5" s="58"/>
      <c r="J5" s="58"/>
      <c r="K5" s="58"/>
      <c r="L5" s="58"/>
      <c r="M5" s="58"/>
      <c r="N5" s="58"/>
      <c r="O5" s="58"/>
      <c r="P5" s="58"/>
      <c r="Q5" s="58"/>
      <c r="R5" s="58"/>
      <c r="S5" s="58"/>
      <c r="T5" s="58"/>
      <c r="U5" s="58"/>
      <c r="V5" s="58"/>
      <c r="W5" s="58"/>
      <c r="X5" s="58"/>
      <c r="Y5" s="58"/>
      <c r="Z5" s="58"/>
      <c r="AA5" s="59"/>
      <c r="AB5" s="222">
        <f>Entrada!$B$5</f>
        <v>0</v>
      </c>
      <c r="AC5" s="223"/>
      <c r="AD5" s="223"/>
      <c r="AE5" s="223"/>
      <c r="AF5" s="223"/>
      <c r="AG5" s="223"/>
      <c r="AH5" s="224"/>
    </row>
    <row r="6" spans="1:34" ht="5.25" customHeight="1" thickBot="1" x14ac:dyDescent="0.3"/>
    <row r="7" spans="1:34" x14ac:dyDescent="0.25">
      <c r="A7" s="137" t="s">
        <v>141</v>
      </c>
      <c r="B7" s="138"/>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9"/>
    </row>
    <row r="8" spans="1:34" ht="39.75" customHeight="1" x14ac:dyDescent="0.25">
      <c r="A8" s="208" t="s">
        <v>84</v>
      </c>
      <c r="B8" s="209"/>
      <c r="C8" s="209"/>
      <c r="D8" s="209"/>
      <c r="E8" s="209"/>
      <c r="F8" s="209"/>
      <c r="G8" s="209"/>
      <c r="H8" s="209"/>
      <c r="I8" s="209"/>
      <c r="J8" s="209"/>
      <c r="K8" s="209"/>
      <c r="L8" s="209"/>
      <c r="M8" s="209"/>
      <c r="N8" s="209"/>
      <c r="O8" s="209"/>
      <c r="P8" s="209"/>
      <c r="Q8" s="209"/>
      <c r="R8" s="209"/>
      <c r="S8" s="209"/>
      <c r="T8" s="209"/>
      <c r="U8" s="209"/>
      <c r="V8" s="209"/>
      <c r="W8" s="209"/>
      <c r="X8" s="209"/>
      <c r="Y8" s="209"/>
      <c r="Z8" s="209"/>
      <c r="AA8" s="209"/>
      <c r="AB8" s="209"/>
      <c r="AC8" s="209"/>
      <c r="AD8" s="209"/>
      <c r="AE8" s="209"/>
      <c r="AF8" s="209"/>
      <c r="AG8" s="209"/>
      <c r="AH8" s="210"/>
    </row>
    <row r="9" spans="1:34" ht="193.5" customHeight="1" thickBot="1" x14ac:dyDescent="0.3">
      <c r="A9" s="211"/>
      <c r="B9" s="212"/>
      <c r="C9" s="212"/>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3"/>
    </row>
    <row r="10" spans="1:34" ht="6" customHeight="1" thickBot="1" x14ac:dyDescent="0.3"/>
    <row r="11" spans="1:34" x14ac:dyDescent="0.25">
      <c r="A11" s="137" t="s">
        <v>85</v>
      </c>
      <c r="B11" s="138"/>
      <c r="C11" s="138"/>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9"/>
    </row>
    <row r="12" spans="1:34" ht="13.5" customHeight="1" x14ac:dyDescent="0.25">
      <c r="A12" s="214" t="s">
        <v>86</v>
      </c>
      <c r="B12" s="215"/>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6"/>
    </row>
    <row r="13" spans="1:34" ht="196.5" customHeight="1" thickBot="1" x14ac:dyDescent="0.3">
      <c r="A13" s="211"/>
      <c r="B13" s="212"/>
      <c r="C13" s="212"/>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3"/>
    </row>
    <row r="14" spans="1:34" x14ac:dyDescent="0.25">
      <c r="A14" s="193" t="s">
        <v>87</v>
      </c>
      <c r="B14" s="194"/>
      <c r="C14" s="194"/>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5"/>
    </row>
    <row r="15" spans="1:34" ht="31.5" customHeight="1" x14ac:dyDescent="0.25">
      <c r="A15" s="196" t="s">
        <v>88</v>
      </c>
      <c r="B15" s="197"/>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8"/>
    </row>
    <row r="16" spans="1:34" ht="56.25" customHeight="1" x14ac:dyDescent="0.25">
      <c r="A16" s="199"/>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0"/>
      <c r="AH16" s="201"/>
    </row>
    <row r="17" spans="1:34" ht="42.75" customHeight="1" x14ac:dyDescent="0.25">
      <c r="A17" s="202" t="s">
        <v>89</v>
      </c>
      <c r="B17" s="203"/>
      <c r="C17" s="203"/>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4"/>
    </row>
    <row r="18" spans="1:34" ht="30" customHeight="1" x14ac:dyDescent="0.25">
      <c r="A18" s="205"/>
      <c r="B18" s="206"/>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7"/>
    </row>
    <row r="19" spans="1:34" ht="33" customHeight="1" x14ac:dyDescent="0.25">
      <c r="A19" s="205"/>
      <c r="B19" s="206"/>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7"/>
    </row>
    <row r="20" spans="1:34" ht="30" customHeight="1" thickBot="1" x14ac:dyDescent="0.3">
      <c r="A20" s="181"/>
      <c r="B20" s="182"/>
      <c r="C20" s="182"/>
      <c r="D20" s="182"/>
      <c r="E20" s="182"/>
      <c r="F20" s="182"/>
      <c r="G20" s="182"/>
      <c r="H20" s="182"/>
      <c r="I20" s="182"/>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3"/>
    </row>
    <row r="21" spans="1:34" ht="6" customHeight="1" thickBot="1" x14ac:dyDescent="0.3"/>
    <row r="22" spans="1:34" x14ac:dyDescent="0.25">
      <c r="A22" s="184" t="s">
        <v>90</v>
      </c>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6"/>
    </row>
    <row r="23" spans="1:34" ht="93.75" customHeight="1" thickBot="1" x14ac:dyDescent="0.3">
      <c r="A23" s="187" t="s">
        <v>150</v>
      </c>
      <c r="B23" s="188"/>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9"/>
    </row>
    <row r="24" spans="1:34" ht="6" customHeight="1" thickBot="1" x14ac:dyDescent="0.3"/>
    <row r="25" spans="1:34" x14ac:dyDescent="0.25">
      <c r="A25" s="137" t="s">
        <v>91</v>
      </c>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9"/>
    </row>
    <row r="26" spans="1:34" ht="26.25" customHeight="1" thickBot="1" x14ac:dyDescent="0.3">
      <c r="A26" s="190" t="s">
        <v>92</v>
      </c>
      <c r="B26" s="191"/>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2"/>
    </row>
    <row r="27" spans="1:34" s="28" customFormat="1" ht="33" customHeight="1" x14ac:dyDescent="0.25">
      <c r="A27" s="230" t="s">
        <v>93</v>
      </c>
      <c r="B27" s="231"/>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3"/>
    </row>
    <row r="28" spans="1:34" s="28" customFormat="1" ht="15.75" customHeight="1" x14ac:dyDescent="0.25">
      <c r="A28" s="234" t="s">
        <v>95</v>
      </c>
      <c r="B28" s="235"/>
      <c r="C28" s="235"/>
      <c r="D28" s="235"/>
      <c r="E28" s="235"/>
      <c r="F28" s="235"/>
      <c r="G28" s="235"/>
      <c r="H28" s="235"/>
      <c r="I28" s="235" t="s">
        <v>96</v>
      </c>
      <c r="J28" s="235"/>
      <c r="K28" s="235"/>
      <c r="L28" s="235"/>
      <c r="M28" s="235"/>
      <c r="N28" s="235"/>
      <c r="O28" s="235" t="s">
        <v>99</v>
      </c>
      <c r="P28" s="235"/>
      <c r="Q28" s="235"/>
      <c r="R28" s="235"/>
      <c r="S28" s="235"/>
      <c r="T28" s="235"/>
      <c r="U28" s="235"/>
      <c r="V28" s="235"/>
      <c r="W28" s="235"/>
      <c r="X28" s="235" t="s">
        <v>102</v>
      </c>
      <c r="Y28" s="235"/>
      <c r="Z28" s="235"/>
      <c r="AA28" s="235"/>
      <c r="AB28" s="235"/>
      <c r="AC28" s="235"/>
      <c r="AD28" s="235"/>
      <c r="AE28" s="235"/>
      <c r="AF28" s="235"/>
      <c r="AG28" s="235"/>
      <c r="AH28" s="236"/>
    </row>
    <row r="29" spans="1:34" s="28" customFormat="1" x14ac:dyDescent="0.25">
      <c r="A29" s="31" t="s">
        <v>61</v>
      </c>
      <c r="B29" s="237" t="s">
        <v>94</v>
      </c>
      <c r="C29" s="237"/>
      <c r="D29" s="237"/>
      <c r="E29" s="237"/>
      <c r="F29" s="237"/>
      <c r="G29" s="237"/>
      <c r="H29" s="237"/>
      <c r="I29" s="237" t="s">
        <v>97</v>
      </c>
      <c r="J29" s="237"/>
      <c r="K29" s="237"/>
      <c r="L29" s="237" t="s">
        <v>98</v>
      </c>
      <c r="M29" s="237"/>
      <c r="N29" s="237"/>
      <c r="O29" s="237" t="s">
        <v>94</v>
      </c>
      <c r="P29" s="237"/>
      <c r="Q29" s="237"/>
      <c r="R29" s="237"/>
      <c r="S29" s="237"/>
      <c r="T29" s="237"/>
      <c r="U29" s="237"/>
      <c r="V29" s="237" t="s">
        <v>100</v>
      </c>
      <c r="W29" s="237"/>
      <c r="X29" s="158" t="s">
        <v>94</v>
      </c>
      <c r="Y29" s="238"/>
      <c r="Z29" s="238"/>
      <c r="AA29" s="238"/>
      <c r="AB29" s="238"/>
      <c r="AC29" s="238"/>
      <c r="AD29" s="159"/>
      <c r="AE29" s="237" t="s">
        <v>101</v>
      </c>
      <c r="AF29" s="237"/>
      <c r="AG29" s="237" t="s">
        <v>100</v>
      </c>
      <c r="AH29" s="239"/>
    </row>
    <row r="30" spans="1:34" s="255" customFormat="1" ht="15" customHeight="1" x14ac:dyDescent="0.25">
      <c r="A30" s="240">
        <v>1</v>
      </c>
      <c r="B30" s="241"/>
      <c r="C30" s="242"/>
      <c r="D30" s="242"/>
      <c r="E30" s="242"/>
      <c r="F30" s="242"/>
      <c r="G30" s="242"/>
      <c r="H30" s="243"/>
      <c r="I30" s="244"/>
      <c r="J30" s="245"/>
      <c r="K30" s="246"/>
      <c r="L30" s="244"/>
      <c r="M30" s="245"/>
      <c r="N30" s="246"/>
      <c r="O30" s="247"/>
      <c r="P30" s="248"/>
      <c r="Q30" s="248"/>
      <c r="R30" s="248"/>
      <c r="S30" s="248"/>
      <c r="T30" s="248"/>
      <c r="U30" s="249"/>
      <c r="V30" s="250"/>
      <c r="W30" s="251"/>
      <c r="X30" s="247"/>
      <c r="Y30" s="248"/>
      <c r="Z30" s="248"/>
      <c r="AA30" s="248"/>
      <c r="AB30" s="248"/>
      <c r="AC30" s="248"/>
      <c r="AD30" s="249"/>
      <c r="AE30" s="252"/>
      <c r="AF30" s="253"/>
      <c r="AG30" s="250"/>
      <c r="AH30" s="254"/>
    </row>
    <row r="31" spans="1:34" s="255" customFormat="1" ht="15" customHeight="1" x14ac:dyDescent="0.25">
      <c r="A31" s="240">
        <v>2</v>
      </c>
      <c r="B31" s="241"/>
      <c r="C31" s="242"/>
      <c r="D31" s="242"/>
      <c r="E31" s="242"/>
      <c r="F31" s="242"/>
      <c r="G31" s="242"/>
      <c r="H31" s="243"/>
      <c r="I31" s="244"/>
      <c r="J31" s="245"/>
      <c r="K31" s="246"/>
      <c r="L31" s="244"/>
      <c r="M31" s="245"/>
      <c r="N31" s="246"/>
      <c r="O31" s="247"/>
      <c r="P31" s="248"/>
      <c r="Q31" s="248"/>
      <c r="R31" s="248"/>
      <c r="S31" s="248"/>
      <c r="T31" s="248"/>
      <c r="U31" s="249"/>
      <c r="V31" s="250"/>
      <c r="W31" s="251"/>
      <c r="X31" s="247"/>
      <c r="Y31" s="248"/>
      <c r="Z31" s="248"/>
      <c r="AA31" s="248"/>
      <c r="AB31" s="248"/>
      <c r="AC31" s="248"/>
      <c r="AD31" s="249"/>
      <c r="AE31" s="252"/>
      <c r="AF31" s="253"/>
      <c r="AG31" s="250"/>
      <c r="AH31" s="254"/>
    </row>
    <row r="32" spans="1:34" s="255" customFormat="1" ht="15" customHeight="1" x14ac:dyDescent="0.25">
      <c r="A32" s="240">
        <v>3</v>
      </c>
      <c r="B32" s="241"/>
      <c r="C32" s="242"/>
      <c r="D32" s="242"/>
      <c r="E32" s="242"/>
      <c r="F32" s="242"/>
      <c r="G32" s="242"/>
      <c r="H32" s="243"/>
      <c r="I32" s="244"/>
      <c r="J32" s="245"/>
      <c r="K32" s="246"/>
      <c r="L32" s="244"/>
      <c r="M32" s="245"/>
      <c r="N32" s="246"/>
      <c r="O32" s="247"/>
      <c r="P32" s="248"/>
      <c r="Q32" s="248"/>
      <c r="R32" s="248"/>
      <c r="S32" s="248"/>
      <c r="T32" s="248"/>
      <c r="U32" s="249"/>
      <c r="V32" s="250"/>
      <c r="W32" s="251"/>
      <c r="X32" s="247"/>
      <c r="Y32" s="248"/>
      <c r="Z32" s="248"/>
      <c r="AA32" s="248"/>
      <c r="AB32" s="248"/>
      <c r="AC32" s="248"/>
      <c r="AD32" s="249"/>
      <c r="AE32" s="252"/>
      <c r="AF32" s="253"/>
      <c r="AG32" s="256"/>
      <c r="AH32" s="257"/>
    </row>
    <row r="33" spans="1:34" s="28" customFormat="1" x14ac:dyDescent="0.25"/>
    <row r="34" spans="1:34" s="28" customFormat="1" ht="33.75" customHeight="1" x14ac:dyDescent="0.25">
      <c r="A34" s="258" t="s">
        <v>103</v>
      </c>
      <c r="B34" s="259"/>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1"/>
    </row>
    <row r="35" spans="1:34" s="28" customFormat="1" x14ac:dyDescent="0.25">
      <c r="A35" s="234" t="s">
        <v>95</v>
      </c>
      <c r="B35" s="235"/>
      <c r="C35" s="235"/>
      <c r="D35" s="235"/>
      <c r="E35" s="235"/>
      <c r="F35" s="235"/>
      <c r="G35" s="235"/>
      <c r="H35" s="235"/>
      <c r="I35" s="235" t="s">
        <v>96</v>
      </c>
      <c r="J35" s="235"/>
      <c r="K35" s="235"/>
      <c r="L35" s="235"/>
      <c r="M35" s="235"/>
      <c r="N35" s="235"/>
      <c r="O35" s="235" t="s">
        <v>99</v>
      </c>
      <c r="P35" s="235"/>
      <c r="Q35" s="235"/>
      <c r="R35" s="235"/>
      <c r="S35" s="235"/>
      <c r="T35" s="235"/>
      <c r="U35" s="235"/>
      <c r="V35" s="235"/>
      <c r="W35" s="235"/>
      <c r="X35" s="235" t="s">
        <v>102</v>
      </c>
      <c r="Y35" s="235"/>
      <c r="Z35" s="235"/>
      <c r="AA35" s="235"/>
      <c r="AB35" s="235"/>
      <c r="AC35" s="235"/>
      <c r="AD35" s="235"/>
      <c r="AE35" s="235"/>
      <c r="AF35" s="235"/>
      <c r="AG35" s="235"/>
      <c r="AH35" s="236"/>
    </row>
    <row r="36" spans="1:34" s="28" customFormat="1" x14ac:dyDescent="0.25">
      <c r="A36" s="31" t="s">
        <v>61</v>
      </c>
      <c r="B36" s="237" t="s">
        <v>94</v>
      </c>
      <c r="C36" s="237"/>
      <c r="D36" s="237"/>
      <c r="E36" s="237"/>
      <c r="F36" s="237"/>
      <c r="G36" s="237"/>
      <c r="H36" s="237"/>
      <c r="I36" s="237" t="s">
        <v>97</v>
      </c>
      <c r="J36" s="237"/>
      <c r="K36" s="237"/>
      <c r="L36" s="237" t="s">
        <v>98</v>
      </c>
      <c r="M36" s="237"/>
      <c r="N36" s="237"/>
      <c r="O36" s="237" t="s">
        <v>94</v>
      </c>
      <c r="P36" s="237"/>
      <c r="Q36" s="237"/>
      <c r="R36" s="237"/>
      <c r="S36" s="237"/>
      <c r="T36" s="237"/>
      <c r="U36" s="237"/>
      <c r="V36" s="237" t="s">
        <v>100</v>
      </c>
      <c r="W36" s="237"/>
      <c r="X36" s="158" t="s">
        <v>94</v>
      </c>
      <c r="Y36" s="238"/>
      <c r="Z36" s="238"/>
      <c r="AA36" s="238"/>
      <c r="AB36" s="238"/>
      <c r="AC36" s="238"/>
      <c r="AD36" s="159"/>
      <c r="AE36" s="237" t="s">
        <v>101</v>
      </c>
      <c r="AF36" s="237"/>
      <c r="AG36" s="237" t="s">
        <v>100</v>
      </c>
      <c r="AH36" s="239"/>
    </row>
    <row r="37" spans="1:34" s="255" customFormat="1" ht="15" customHeight="1" x14ac:dyDescent="0.25">
      <c r="A37" s="240">
        <v>1</v>
      </c>
      <c r="B37" s="241"/>
      <c r="C37" s="242"/>
      <c r="D37" s="242"/>
      <c r="E37" s="242"/>
      <c r="F37" s="242"/>
      <c r="G37" s="242"/>
      <c r="H37" s="243"/>
      <c r="I37" s="244"/>
      <c r="J37" s="245"/>
      <c r="K37" s="246"/>
      <c r="L37" s="244"/>
      <c r="M37" s="245"/>
      <c r="N37" s="246"/>
      <c r="O37" s="247"/>
      <c r="P37" s="248"/>
      <c r="Q37" s="248"/>
      <c r="R37" s="248"/>
      <c r="S37" s="248"/>
      <c r="T37" s="248"/>
      <c r="U37" s="249"/>
      <c r="V37" s="250"/>
      <c r="W37" s="251"/>
      <c r="X37" s="247"/>
      <c r="Y37" s="248"/>
      <c r="Z37" s="248"/>
      <c r="AA37" s="248"/>
      <c r="AB37" s="248"/>
      <c r="AC37" s="248"/>
      <c r="AD37" s="249"/>
      <c r="AE37" s="252"/>
      <c r="AF37" s="253"/>
      <c r="AG37" s="250"/>
      <c r="AH37" s="254"/>
    </row>
    <row r="38" spans="1:34" s="255" customFormat="1" ht="15" customHeight="1" x14ac:dyDescent="0.25">
      <c r="A38" s="240">
        <v>2</v>
      </c>
      <c r="B38" s="241"/>
      <c r="C38" s="242"/>
      <c r="D38" s="242"/>
      <c r="E38" s="242"/>
      <c r="F38" s="242"/>
      <c r="G38" s="242"/>
      <c r="H38" s="243"/>
      <c r="I38" s="244"/>
      <c r="J38" s="245"/>
      <c r="K38" s="246"/>
      <c r="L38" s="244"/>
      <c r="M38" s="245"/>
      <c r="N38" s="246"/>
      <c r="O38" s="247"/>
      <c r="P38" s="248"/>
      <c r="Q38" s="248"/>
      <c r="R38" s="248"/>
      <c r="S38" s="248"/>
      <c r="T38" s="248"/>
      <c r="U38" s="249"/>
      <c r="V38" s="250"/>
      <c r="W38" s="251"/>
      <c r="X38" s="247"/>
      <c r="Y38" s="248"/>
      <c r="Z38" s="248"/>
      <c r="AA38" s="248"/>
      <c r="AB38" s="248"/>
      <c r="AC38" s="248"/>
      <c r="AD38" s="249"/>
      <c r="AE38" s="252"/>
      <c r="AF38" s="253"/>
      <c r="AG38" s="250"/>
      <c r="AH38" s="254"/>
    </row>
    <row r="39" spans="1:34" s="255" customFormat="1" ht="15" customHeight="1" x14ac:dyDescent="0.25">
      <c r="A39" s="240">
        <v>3</v>
      </c>
      <c r="B39" s="241"/>
      <c r="C39" s="242"/>
      <c r="D39" s="242"/>
      <c r="E39" s="242"/>
      <c r="F39" s="242"/>
      <c r="G39" s="242"/>
      <c r="H39" s="243"/>
      <c r="I39" s="260"/>
      <c r="J39" s="261"/>
      <c r="K39" s="262"/>
      <c r="L39" s="260"/>
      <c r="M39" s="261"/>
      <c r="N39" s="262"/>
      <c r="O39" s="247"/>
      <c r="P39" s="248"/>
      <c r="Q39" s="248"/>
      <c r="R39" s="248"/>
      <c r="S39" s="248"/>
      <c r="T39" s="248"/>
      <c r="U39" s="249"/>
      <c r="V39" s="250"/>
      <c r="W39" s="251"/>
      <c r="X39" s="247"/>
      <c r="Y39" s="248"/>
      <c r="Z39" s="248"/>
      <c r="AA39" s="248"/>
      <c r="AB39" s="248"/>
      <c r="AC39" s="248"/>
      <c r="AD39" s="249"/>
      <c r="AE39" s="263"/>
      <c r="AF39" s="264"/>
      <c r="AG39" s="256"/>
      <c r="AH39" s="257"/>
    </row>
    <row r="40" spans="1:34" s="28" customFormat="1" ht="3.75" customHeight="1" x14ac:dyDescent="0.25"/>
    <row r="41" spans="1:34" s="28" customFormat="1" ht="33.75" customHeight="1" x14ac:dyDescent="0.25">
      <c r="A41" s="258" t="s">
        <v>151</v>
      </c>
      <c r="B41" s="259"/>
      <c r="C41" s="200"/>
      <c r="D41" s="200"/>
      <c r="E41" s="200"/>
      <c r="F41" s="200"/>
      <c r="G41" s="200"/>
      <c r="H41" s="200"/>
      <c r="I41" s="200"/>
      <c r="J41" s="200"/>
      <c r="K41" s="20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1"/>
    </row>
    <row r="42" spans="1:34" s="28" customFormat="1" x14ac:dyDescent="0.25">
      <c r="A42" s="234" t="s">
        <v>95</v>
      </c>
      <c r="B42" s="235"/>
      <c r="C42" s="235"/>
      <c r="D42" s="235"/>
      <c r="E42" s="235"/>
      <c r="F42" s="235"/>
      <c r="G42" s="235"/>
      <c r="H42" s="235"/>
      <c r="I42" s="235" t="s">
        <v>96</v>
      </c>
      <c r="J42" s="235"/>
      <c r="K42" s="235"/>
      <c r="L42" s="235"/>
      <c r="M42" s="235"/>
      <c r="N42" s="235"/>
      <c r="O42" s="235" t="s">
        <v>99</v>
      </c>
      <c r="P42" s="235"/>
      <c r="Q42" s="235"/>
      <c r="R42" s="235"/>
      <c r="S42" s="235"/>
      <c r="T42" s="235"/>
      <c r="U42" s="235"/>
      <c r="V42" s="235"/>
      <c r="W42" s="235"/>
      <c r="X42" s="235" t="s">
        <v>102</v>
      </c>
      <c r="Y42" s="235"/>
      <c r="Z42" s="235"/>
      <c r="AA42" s="235"/>
      <c r="AB42" s="235"/>
      <c r="AC42" s="235"/>
      <c r="AD42" s="235"/>
      <c r="AE42" s="235"/>
      <c r="AF42" s="235"/>
      <c r="AG42" s="235"/>
      <c r="AH42" s="236"/>
    </row>
    <row r="43" spans="1:34" s="28" customFormat="1" x14ac:dyDescent="0.25">
      <c r="A43" s="31" t="s">
        <v>61</v>
      </c>
      <c r="B43" s="237" t="s">
        <v>94</v>
      </c>
      <c r="C43" s="237"/>
      <c r="D43" s="237"/>
      <c r="E43" s="237"/>
      <c r="F43" s="237"/>
      <c r="G43" s="237"/>
      <c r="H43" s="237"/>
      <c r="I43" s="237" t="s">
        <v>97</v>
      </c>
      <c r="J43" s="237"/>
      <c r="K43" s="237"/>
      <c r="L43" s="237" t="s">
        <v>98</v>
      </c>
      <c r="M43" s="237"/>
      <c r="N43" s="237"/>
      <c r="O43" s="237" t="s">
        <v>94</v>
      </c>
      <c r="P43" s="237"/>
      <c r="Q43" s="237"/>
      <c r="R43" s="237"/>
      <c r="S43" s="237"/>
      <c r="T43" s="237"/>
      <c r="U43" s="237"/>
      <c r="V43" s="237" t="s">
        <v>100</v>
      </c>
      <c r="W43" s="237"/>
      <c r="X43" s="158" t="s">
        <v>94</v>
      </c>
      <c r="Y43" s="238"/>
      <c r="Z43" s="238"/>
      <c r="AA43" s="238"/>
      <c r="AB43" s="238"/>
      <c r="AC43" s="238"/>
      <c r="AD43" s="159"/>
      <c r="AE43" s="237" t="s">
        <v>101</v>
      </c>
      <c r="AF43" s="237"/>
      <c r="AG43" s="237" t="s">
        <v>100</v>
      </c>
      <c r="AH43" s="239"/>
    </row>
    <row r="44" spans="1:34" s="255" customFormat="1" ht="15" customHeight="1" x14ac:dyDescent="0.25">
      <c r="A44" s="240">
        <v>1</v>
      </c>
      <c r="B44" s="265"/>
      <c r="C44" s="265"/>
      <c r="D44" s="265"/>
      <c r="E44" s="265"/>
      <c r="F44" s="265"/>
      <c r="G44" s="265"/>
      <c r="H44" s="265"/>
      <c r="I44" s="266"/>
      <c r="J44" s="266"/>
      <c r="K44" s="266"/>
      <c r="L44" s="266"/>
      <c r="M44" s="266"/>
      <c r="N44" s="266"/>
      <c r="O44" s="265"/>
      <c r="P44" s="265"/>
      <c r="Q44" s="265"/>
      <c r="R44" s="265"/>
      <c r="S44" s="265"/>
      <c r="T44" s="265"/>
      <c r="U44" s="265"/>
      <c r="V44" s="267"/>
      <c r="W44" s="267"/>
      <c r="X44" s="265"/>
      <c r="Y44" s="265"/>
      <c r="Z44" s="265"/>
      <c r="AA44" s="265"/>
      <c r="AB44" s="265"/>
      <c r="AC44" s="265"/>
      <c r="AD44" s="265"/>
      <c r="AE44" s="268"/>
      <c r="AF44" s="268"/>
      <c r="AG44" s="267"/>
      <c r="AH44" s="269"/>
    </row>
    <row r="45" spans="1:34" s="255" customFormat="1" ht="15" customHeight="1" x14ac:dyDescent="0.25">
      <c r="A45" s="270">
        <v>2</v>
      </c>
      <c r="B45" s="271"/>
      <c r="C45" s="272"/>
      <c r="D45" s="272"/>
      <c r="E45" s="272"/>
      <c r="F45" s="272"/>
      <c r="G45" s="272"/>
      <c r="H45" s="273"/>
      <c r="I45" s="274"/>
      <c r="J45" s="275"/>
      <c r="K45" s="276"/>
      <c r="L45" s="274"/>
      <c r="M45" s="275"/>
      <c r="N45" s="276"/>
      <c r="O45" s="277"/>
      <c r="P45" s="278"/>
      <c r="Q45" s="278"/>
      <c r="R45" s="278"/>
      <c r="S45" s="278"/>
      <c r="T45" s="278"/>
      <c r="U45" s="279"/>
      <c r="V45" s="280"/>
      <c r="W45" s="281"/>
      <c r="X45" s="277"/>
      <c r="Y45" s="278"/>
      <c r="Z45" s="278"/>
      <c r="AA45" s="278"/>
      <c r="AB45" s="278"/>
      <c r="AC45" s="278"/>
      <c r="AD45" s="279"/>
      <c r="AE45" s="282"/>
      <c r="AF45" s="283"/>
      <c r="AG45" s="280"/>
      <c r="AH45" s="284"/>
    </row>
    <row r="46" spans="1:34" s="255" customFormat="1" ht="15" customHeight="1" thickBot="1" x14ac:dyDescent="0.3">
      <c r="A46" s="240">
        <v>3</v>
      </c>
      <c r="B46" s="241"/>
      <c r="C46" s="242"/>
      <c r="D46" s="242"/>
      <c r="E46" s="242"/>
      <c r="F46" s="242"/>
      <c r="G46" s="242"/>
      <c r="H46" s="243"/>
      <c r="I46" s="260"/>
      <c r="J46" s="261"/>
      <c r="K46" s="262"/>
      <c r="L46" s="260"/>
      <c r="M46" s="261"/>
      <c r="N46" s="262"/>
      <c r="O46" s="247"/>
      <c r="P46" s="248"/>
      <c r="Q46" s="248"/>
      <c r="R46" s="248"/>
      <c r="S46" s="248"/>
      <c r="T46" s="248"/>
      <c r="U46" s="249"/>
      <c r="V46" s="250"/>
      <c r="W46" s="251"/>
      <c r="X46" s="247"/>
      <c r="Y46" s="248"/>
      <c r="Z46" s="248"/>
      <c r="AA46" s="248"/>
      <c r="AB46" s="248"/>
      <c r="AC46" s="248"/>
      <c r="AD46" s="249"/>
      <c r="AE46" s="263"/>
      <c r="AF46" s="264"/>
      <c r="AG46" s="256"/>
      <c r="AH46" s="257"/>
    </row>
    <row r="47" spans="1:34" s="33" customFormat="1" ht="8.25" customHeight="1" thickBot="1" x14ac:dyDescent="0.3">
      <c r="A47" s="34"/>
      <c r="B47" s="35"/>
      <c r="C47" s="35"/>
      <c r="D47" s="35"/>
      <c r="E47" s="35"/>
      <c r="F47" s="35"/>
      <c r="G47" s="35"/>
      <c r="H47" s="35"/>
      <c r="I47" s="36"/>
      <c r="J47" s="36"/>
      <c r="K47" s="36"/>
      <c r="L47" s="36"/>
      <c r="M47" s="36"/>
      <c r="N47" s="36"/>
      <c r="O47" s="35"/>
      <c r="P47" s="35"/>
      <c r="Q47" s="35"/>
      <c r="R47" s="35"/>
      <c r="S47" s="35"/>
      <c r="T47" s="35"/>
      <c r="U47" s="35"/>
      <c r="V47" s="34"/>
      <c r="W47" s="34"/>
      <c r="X47" s="35"/>
      <c r="Y47" s="35"/>
      <c r="Z47" s="35"/>
      <c r="AA47" s="35"/>
      <c r="AB47" s="35"/>
      <c r="AC47" s="35"/>
      <c r="AD47" s="35"/>
      <c r="AE47" s="37"/>
      <c r="AF47" s="37"/>
      <c r="AG47" s="34"/>
      <c r="AH47" s="34"/>
    </row>
    <row r="48" spans="1:34" x14ac:dyDescent="0.25">
      <c r="A48" s="137" t="s">
        <v>104</v>
      </c>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9"/>
    </row>
    <row r="49" spans="1:34" ht="14.25" customHeight="1" x14ac:dyDescent="0.25">
      <c r="A49" s="168" t="s">
        <v>105</v>
      </c>
      <c r="B49" s="169"/>
      <c r="C49" s="169"/>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70"/>
    </row>
    <row r="50" spans="1:34" x14ac:dyDescent="0.25">
      <c r="A50" s="171" t="s">
        <v>147</v>
      </c>
      <c r="B50" s="172"/>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3"/>
    </row>
    <row r="51" spans="1:34" x14ac:dyDescent="0.25">
      <c r="A51" s="174" t="s">
        <v>106</v>
      </c>
      <c r="B51" s="175"/>
      <c r="C51" s="175"/>
      <c r="D51" s="175"/>
      <c r="E51" s="175"/>
      <c r="F51" s="175"/>
      <c r="G51" s="175"/>
      <c r="H51" s="175"/>
      <c r="I51" s="176">
        <v>70000</v>
      </c>
      <c r="J51" s="176"/>
      <c r="K51" s="176"/>
      <c r="L51" s="176"/>
      <c r="M51" s="176"/>
      <c r="N51" s="176"/>
      <c r="O51" s="176"/>
      <c r="P51" s="176"/>
      <c r="Q51" s="176"/>
      <c r="R51" s="176"/>
      <c r="S51" s="176"/>
      <c r="T51" s="176"/>
      <c r="U51" s="176"/>
      <c r="V51" s="176"/>
      <c r="W51" s="176"/>
      <c r="X51" s="176"/>
      <c r="Y51" s="176"/>
      <c r="Z51" s="176"/>
      <c r="AA51" s="176"/>
      <c r="AB51" s="176"/>
      <c r="AC51" s="176"/>
      <c r="AD51" s="176"/>
      <c r="AE51" s="176"/>
      <c r="AF51" s="176"/>
      <c r="AG51" s="176"/>
      <c r="AH51" s="177"/>
    </row>
    <row r="52" spans="1:34" x14ac:dyDescent="0.25">
      <c r="A52" s="178" t="s">
        <v>107</v>
      </c>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80"/>
    </row>
    <row r="53" spans="1:34" x14ac:dyDescent="0.25">
      <c r="A53" s="163" t="s">
        <v>113</v>
      </c>
      <c r="B53" s="98"/>
      <c r="C53" s="98"/>
      <c r="D53" s="98"/>
      <c r="E53" s="98"/>
      <c r="F53" s="98"/>
      <c r="G53" s="98"/>
      <c r="H53" s="98"/>
      <c r="I53" s="98"/>
      <c r="J53" s="98"/>
      <c r="K53" s="98"/>
      <c r="L53" s="98"/>
      <c r="M53" s="98"/>
      <c r="N53" s="98"/>
      <c r="O53" s="98"/>
      <c r="P53" s="98"/>
      <c r="Q53" s="98"/>
      <c r="R53" s="98"/>
      <c r="S53" s="98"/>
      <c r="T53" s="98"/>
      <c r="U53" s="98"/>
      <c r="V53" s="98"/>
      <c r="W53" s="98"/>
      <c r="X53" s="98"/>
      <c r="Y53" s="164" t="s">
        <v>112</v>
      </c>
      <c r="Z53" s="164"/>
      <c r="AA53" s="164" t="s">
        <v>111</v>
      </c>
      <c r="AB53" s="164"/>
      <c r="AC53" s="165" t="s">
        <v>110</v>
      </c>
      <c r="AD53" s="165"/>
      <c r="AE53" s="165"/>
      <c r="AF53" s="166" t="s">
        <v>109</v>
      </c>
      <c r="AG53" s="166"/>
      <c r="AH53" s="167"/>
    </row>
    <row r="54" spans="1:34" x14ac:dyDescent="0.25">
      <c r="A54" s="27" t="s">
        <v>61</v>
      </c>
      <c r="B54" s="98" t="s">
        <v>94</v>
      </c>
      <c r="C54" s="98"/>
      <c r="D54" s="98"/>
      <c r="E54" s="98"/>
      <c r="F54" s="98"/>
      <c r="G54" s="98"/>
      <c r="H54" s="98"/>
      <c r="I54" s="98"/>
      <c r="J54" s="98"/>
      <c r="K54" s="98"/>
      <c r="L54" s="98"/>
      <c r="M54" s="98"/>
      <c r="N54" s="98"/>
      <c r="O54" s="98"/>
      <c r="P54" s="98"/>
      <c r="Q54" s="98"/>
      <c r="R54" s="98"/>
      <c r="S54" s="98"/>
      <c r="T54" s="98"/>
      <c r="U54" s="98"/>
      <c r="V54" s="98"/>
      <c r="W54" s="98"/>
      <c r="X54" s="98"/>
      <c r="Y54" s="164"/>
      <c r="Z54" s="164"/>
      <c r="AA54" s="164"/>
      <c r="AB54" s="164"/>
      <c r="AC54" s="165"/>
      <c r="AD54" s="165"/>
      <c r="AE54" s="165"/>
      <c r="AF54" s="166"/>
      <c r="AG54" s="166"/>
      <c r="AH54" s="167"/>
    </row>
    <row r="55" spans="1:34" s="28" customFormat="1" x14ac:dyDescent="0.25">
      <c r="A55" s="31">
        <v>1</v>
      </c>
      <c r="B55" s="157"/>
      <c r="C55" s="157"/>
      <c r="D55" s="157"/>
      <c r="E55" s="157"/>
      <c r="F55" s="157"/>
      <c r="G55" s="157"/>
      <c r="H55" s="157"/>
      <c r="I55" s="157"/>
      <c r="J55" s="157"/>
      <c r="K55" s="157"/>
      <c r="L55" s="157"/>
      <c r="M55" s="157"/>
      <c r="N55" s="157"/>
      <c r="O55" s="157"/>
      <c r="P55" s="157"/>
      <c r="Q55" s="157"/>
      <c r="R55" s="157"/>
      <c r="S55" s="157"/>
      <c r="T55" s="157"/>
      <c r="U55" s="157"/>
      <c r="V55" s="157"/>
      <c r="W55" s="157"/>
      <c r="X55" s="157"/>
      <c r="Y55" s="158"/>
      <c r="Z55" s="159"/>
      <c r="AA55" s="158"/>
      <c r="AB55" s="159"/>
      <c r="AC55" s="160"/>
      <c r="AD55" s="160"/>
      <c r="AE55" s="160"/>
      <c r="AF55" s="161">
        <f>SUM(AA55*AC55)</f>
        <v>0</v>
      </c>
      <c r="AG55" s="161"/>
      <c r="AH55" s="162"/>
    </row>
    <row r="56" spans="1:34" s="28" customFormat="1" x14ac:dyDescent="0.25">
      <c r="A56" s="31">
        <v>2</v>
      </c>
      <c r="B56" s="157"/>
      <c r="C56" s="157"/>
      <c r="D56" s="157"/>
      <c r="E56" s="157"/>
      <c r="F56" s="157"/>
      <c r="G56" s="157"/>
      <c r="H56" s="157"/>
      <c r="I56" s="157"/>
      <c r="J56" s="157"/>
      <c r="K56" s="157"/>
      <c r="L56" s="157"/>
      <c r="M56" s="157"/>
      <c r="N56" s="157"/>
      <c r="O56" s="157"/>
      <c r="P56" s="157"/>
      <c r="Q56" s="157"/>
      <c r="R56" s="157"/>
      <c r="S56" s="157"/>
      <c r="T56" s="157"/>
      <c r="U56" s="157"/>
      <c r="V56" s="157"/>
      <c r="W56" s="157"/>
      <c r="X56" s="157"/>
      <c r="Y56" s="158"/>
      <c r="Z56" s="159"/>
      <c r="AA56" s="158"/>
      <c r="AB56" s="159"/>
      <c r="AC56" s="160"/>
      <c r="AD56" s="160"/>
      <c r="AE56" s="160"/>
      <c r="AF56" s="161">
        <f t="shared" ref="AF56:AF66" si="0">SUM(AA56*AC56)</f>
        <v>0</v>
      </c>
      <c r="AG56" s="161"/>
      <c r="AH56" s="162"/>
    </row>
    <row r="57" spans="1:34" s="28" customFormat="1" x14ac:dyDescent="0.25">
      <c r="A57" s="31">
        <v>3</v>
      </c>
      <c r="B57" s="157"/>
      <c r="C57" s="157"/>
      <c r="D57" s="157"/>
      <c r="E57" s="157"/>
      <c r="F57" s="157"/>
      <c r="G57" s="157"/>
      <c r="H57" s="157"/>
      <c r="I57" s="157"/>
      <c r="J57" s="157"/>
      <c r="K57" s="157"/>
      <c r="L57" s="157"/>
      <c r="M57" s="157"/>
      <c r="N57" s="157"/>
      <c r="O57" s="157"/>
      <c r="P57" s="157"/>
      <c r="Q57" s="157"/>
      <c r="R57" s="157"/>
      <c r="S57" s="157"/>
      <c r="T57" s="157"/>
      <c r="U57" s="157"/>
      <c r="V57" s="157"/>
      <c r="W57" s="157"/>
      <c r="X57" s="157"/>
      <c r="Y57" s="158"/>
      <c r="Z57" s="159"/>
      <c r="AA57" s="158"/>
      <c r="AB57" s="159"/>
      <c r="AC57" s="160"/>
      <c r="AD57" s="160"/>
      <c r="AE57" s="160"/>
      <c r="AF57" s="161">
        <f t="shared" si="0"/>
        <v>0</v>
      </c>
      <c r="AG57" s="161"/>
      <c r="AH57" s="162"/>
    </row>
    <row r="58" spans="1:34" s="28" customFormat="1" x14ac:dyDescent="0.25">
      <c r="A58" s="31">
        <v>4</v>
      </c>
      <c r="B58" s="157"/>
      <c r="C58" s="157"/>
      <c r="D58" s="157"/>
      <c r="E58" s="157"/>
      <c r="F58" s="157"/>
      <c r="G58" s="157"/>
      <c r="H58" s="157"/>
      <c r="I58" s="157"/>
      <c r="J58" s="157"/>
      <c r="K58" s="157"/>
      <c r="L58" s="157"/>
      <c r="M58" s="157"/>
      <c r="N58" s="157"/>
      <c r="O58" s="157"/>
      <c r="P58" s="157"/>
      <c r="Q58" s="157"/>
      <c r="R58" s="157"/>
      <c r="S58" s="157"/>
      <c r="T58" s="157"/>
      <c r="U58" s="157"/>
      <c r="V58" s="157"/>
      <c r="W58" s="157"/>
      <c r="X58" s="157"/>
      <c r="Y58" s="158"/>
      <c r="Z58" s="159"/>
      <c r="AA58" s="158"/>
      <c r="AB58" s="159"/>
      <c r="AC58" s="160"/>
      <c r="AD58" s="160"/>
      <c r="AE58" s="160"/>
      <c r="AF58" s="161">
        <f t="shared" si="0"/>
        <v>0</v>
      </c>
      <c r="AG58" s="161"/>
      <c r="AH58" s="162"/>
    </row>
    <row r="59" spans="1:34" s="28" customFormat="1" x14ac:dyDescent="0.25">
      <c r="A59" s="31">
        <v>5</v>
      </c>
      <c r="B59" s="157"/>
      <c r="C59" s="157"/>
      <c r="D59" s="157"/>
      <c r="E59" s="157"/>
      <c r="F59" s="157"/>
      <c r="G59" s="157"/>
      <c r="H59" s="157"/>
      <c r="I59" s="157"/>
      <c r="J59" s="157"/>
      <c r="K59" s="157"/>
      <c r="L59" s="157"/>
      <c r="M59" s="157"/>
      <c r="N59" s="157"/>
      <c r="O59" s="157"/>
      <c r="P59" s="157"/>
      <c r="Q59" s="157"/>
      <c r="R59" s="157"/>
      <c r="S59" s="157"/>
      <c r="T59" s="157"/>
      <c r="U59" s="157"/>
      <c r="V59" s="157"/>
      <c r="W59" s="157"/>
      <c r="X59" s="157"/>
      <c r="Y59" s="158"/>
      <c r="Z59" s="159"/>
      <c r="AA59" s="158"/>
      <c r="AB59" s="159"/>
      <c r="AC59" s="160"/>
      <c r="AD59" s="160"/>
      <c r="AE59" s="160"/>
      <c r="AF59" s="161">
        <f t="shared" si="0"/>
        <v>0</v>
      </c>
      <c r="AG59" s="161"/>
      <c r="AH59" s="162"/>
    </row>
    <row r="60" spans="1:34" s="28" customFormat="1" x14ac:dyDescent="0.25">
      <c r="A60" s="31">
        <v>6</v>
      </c>
      <c r="B60" s="157"/>
      <c r="C60" s="157"/>
      <c r="D60" s="157"/>
      <c r="E60" s="157"/>
      <c r="F60" s="157"/>
      <c r="G60" s="157"/>
      <c r="H60" s="157"/>
      <c r="I60" s="157"/>
      <c r="J60" s="157"/>
      <c r="K60" s="157"/>
      <c r="L60" s="157"/>
      <c r="M60" s="157"/>
      <c r="N60" s="157"/>
      <c r="O60" s="157"/>
      <c r="P60" s="157"/>
      <c r="Q60" s="157"/>
      <c r="R60" s="157"/>
      <c r="S60" s="157"/>
      <c r="T60" s="157"/>
      <c r="U60" s="157"/>
      <c r="V60" s="157"/>
      <c r="W60" s="157"/>
      <c r="X60" s="157"/>
      <c r="Y60" s="158"/>
      <c r="Z60" s="159"/>
      <c r="AA60" s="158"/>
      <c r="AB60" s="159"/>
      <c r="AC60" s="160"/>
      <c r="AD60" s="160"/>
      <c r="AE60" s="160"/>
      <c r="AF60" s="161">
        <f t="shared" si="0"/>
        <v>0</v>
      </c>
      <c r="AG60" s="161"/>
      <c r="AH60" s="162"/>
    </row>
    <row r="61" spans="1:34" s="28" customFormat="1" x14ac:dyDescent="0.25">
      <c r="A61" s="31">
        <v>7</v>
      </c>
      <c r="B61" s="157"/>
      <c r="C61" s="157"/>
      <c r="D61" s="157"/>
      <c r="E61" s="157"/>
      <c r="F61" s="157"/>
      <c r="G61" s="157"/>
      <c r="H61" s="157"/>
      <c r="I61" s="157"/>
      <c r="J61" s="157"/>
      <c r="K61" s="157"/>
      <c r="L61" s="157"/>
      <c r="M61" s="157"/>
      <c r="N61" s="157"/>
      <c r="O61" s="157"/>
      <c r="P61" s="157"/>
      <c r="Q61" s="157"/>
      <c r="R61" s="157"/>
      <c r="S61" s="157"/>
      <c r="T61" s="157"/>
      <c r="U61" s="157"/>
      <c r="V61" s="157"/>
      <c r="W61" s="157"/>
      <c r="X61" s="157"/>
      <c r="Y61" s="158"/>
      <c r="Z61" s="159"/>
      <c r="AA61" s="158"/>
      <c r="AB61" s="159"/>
      <c r="AC61" s="160"/>
      <c r="AD61" s="160"/>
      <c r="AE61" s="160"/>
      <c r="AF61" s="161">
        <f t="shared" si="0"/>
        <v>0</v>
      </c>
      <c r="AG61" s="161"/>
      <c r="AH61" s="162"/>
    </row>
    <row r="62" spans="1:34" s="28" customFormat="1" x14ac:dyDescent="0.25">
      <c r="A62" s="31">
        <v>8</v>
      </c>
      <c r="B62" s="157"/>
      <c r="C62" s="157"/>
      <c r="D62" s="157"/>
      <c r="E62" s="157"/>
      <c r="F62" s="157"/>
      <c r="G62" s="157"/>
      <c r="H62" s="157"/>
      <c r="I62" s="157"/>
      <c r="J62" s="157"/>
      <c r="K62" s="157"/>
      <c r="L62" s="157"/>
      <c r="M62" s="157"/>
      <c r="N62" s="157"/>
      <c r="O62" s="157"/>
      <c r="P62" s="157"/>
      <c r="Q62" s="157"/>
      <c r="R62" s="157"/>
      <c r="S62" s="157"/>
      <c r="T62" s="157"/>
      <c r="U62" s="157"/>
      <c r="V62" s="157"/>
      <c r="W62" s="157"/>
      <c r="X62" s="157"/>
      <c r="Y62" s="158"/>
      <c r="Z62" s="159"/>
      <c r="AA62" s="158"/>
      <c r="AB62" s="159"/>
      <c r="AC62" s="160"/>
      <c r="AD62" s="160"/>
      <c r="AE62" s="160"/>
      <c r="AF62" s="161">
        <f t="shared" si="0"/>
        <v>0</v>
      </c>
      <c r="AG62" s="161"/>
      <c r="AH62" s="162"/>
    </row>
    <row r="63" spans="1:34" s="28" customFormat="1" x14ac:dyDescent="0.25">
      <c r="A63" s="31">
        <v>9</v>
      </c>
      <c r="B63" s="157"/>
      <c r="C63" s="157"/>
      <c r="D63" s="157"/>
      <c r="E63" s="157"/>
      <c r="F63" s="157"/>
      <c r="G63" s="157"/>
      <c r="H63" s="157"/>
      <c r="I63" s="157"/>
      <c r="J63" s="157"/>
      <c r="K63" s="157"/>
      <c r="L63" s="157"/>
      <c r="M63" s="157"/>
      <c r="N63" s="157"/>
      <c r="O63" s="157"/>
      <c r="P63" s="157"/>
      <c r="Q63" s="157"/>
      <c r="R63" s="157"/>
      <c r="S63" s="157"/>
      <c r="T63" s="157"/>
      <c r="U63" s="157"/>
      <c r="V63" s="157"/>
      <c r="W63" s="157"/>
      <c r="X63" s="157"/>
      <c r="Y63" s="158"/>
      <c r="Z63" s="159"/>
      <c r="AA63" s="158"/>
      <c r="AB63" s="159"/>
      <c r="AC63" s="160"/>
      <c r="AD63" s="160"/>
      <c r="AE63" s="160"/>
      <c r="AF63" s="161">
        <f t="shared" si="0"/>
        <v>0</v>
      </c>
      <c r="AG63" s="161"/>
      <c r="AH63" s="162"/>
    </row>
    <row r="64" spans="1:34" s="28" customFormat="1" x14ac:dyDescent="0.25">
      <c r="A64" s="31">
        <v>10</v>
      </c>
      <c r="B64" s="157"/>
      <c r="C64" s="157"/>
      <c r="D64" s="157"/>
      <c r="E64" s="157"/>
      <c r="F64" s="157"/>
      <c r="G64" s="157"/>
      <c r="H64" s="157"/>
      <c r="I64" s="157"/>
      <c r="J64" s="157"/>
      <c r="K64" s="157"/>
      <c r="L64" s="157"/>
      <c r="M64" s="157"/>
      <c r="N64" s="157"/>
      <c r="O64" s="157"/>
      <c r="P64" s="157"/>
      <c r="Q64" s="157"/>
      <c r="R64" s="157"/>
      <c r="S64" s="157"/>
      <c r="T64" s="157"/>
      <c r="U64" s="157"/>
      <c r="V64" s="157"/>
      <c r="W64" s="157"/>
      <c r="X64" s="157"/>
      <c r="Y64" s="158"/>
      <c r="Z64" s="159"/>
      <c r="AA64" s="158"/>
      <c r="AB64" s="159"/>
      <c r="AC64" s="160"/>
      <c r="AD64" s="160"/>
      <c r="AE64" s="160"/>
      <c r="AF64" s="161">
        <f t="shared" si="0"/>
        <v>0</v>
      </c>
      <c r="AG64" s="161"/>
      <c r="AH64" s="162"/>
    </row>
    <row r="65" spans="1:34" s="28" customFormat="1" x14ac:dyDescent="0.25">
      <c r="A65" s="32">
        <v>11</v>
      </c>
      <c r="B65" s="157"/>
      <c r="C65" s="157"/>
      <c r="D65" s="157"/>
      <c r="E65" s="157"/>
      <c r="F65" s="157"/>
      <c r="G65" s="157"/>
      <c r="H65" s="157"/>
      <c r="I65" s="157"/>
      <c r="J65" s="157"/>
      <c r="K65" s="157"/>
      <c r="L65" s="157"/>
      <c r="M65" s="157"/>
      <c r="N65" s="157"/>
      <c r="O65" s="157"/>
      <c r="P65" s="157"/>
      <c r="Q65" s="157"/>
      <c r="R65" s="157"/>
      <c r="S65" s="157"/>
      <c r="T65" s="157"/>
      <c r="U65" s="157"/>
      <c r="V65" s="157"/>
      <c r="W65" s="157"/>
      <c r="X65" s="157"/>
      <c r="Y65" s="158"/>
      <c r="Z65" s="159"/>
      <c r="AA65" s="158"/>
      <c r="AB65" s="159"/>
      <c r="AC65" s="160"/>
      <c r="AD65" s="160"/>
      <c r="AE65" s="160"/>
      <c r="AF65" s="161">
        <f t="shared" si="0"/>
        <v>0</v>
      </c>
      <c r="AG65" s="161"/>
      <c r="AH65" s="162"/>
    </row>
    <row r="66" spans="1:34" s="28" customFormat="1" x14ac:dyDescent="0.25">
      <c r="A66" s="32">
        <v>12</v>
      </c>
      <c r="B66" s="157"/>
      <c r="C66" s="157"/>
      <c r="D66" s="157"/>
      <c r="E66" s="157"/>
      <c r="F66" s="157"/>
      <c r="G66" s="157"/>
      <c r="H66" s="157"/>
      <c r="I66" s="157"/>
      <c r="J66" s="157"/>
      <c r="K66" s="157"/>
      <c r="L66" s="157"/>
      <c r="M66" s="157"/>
      <c r="N66" s="157"/>
      <c r="O66" s="157"/>
      <c r="P66" s="157"/>
      <c r="Q66" s="157"/>
      <c r="R66" s="157"/>
      <c r="S66" s="157"/>
      <c r="T66" s="157"/>
      <c r="U66" s="157"/>
      <c r="V66" s="157"/>
      <c r="W66" s="157"/>
      <c r="X66" s="157"/>
      <c r="Y66" s="158"/>
      <c r="Z66" s="159"/>
      <c r="AA66" s="158"/>
      <c r="AB66" s="159"/>
      <c r="AC66" s="160"/>
      <c r="AD66" s="160"/>
      <c r="AE66" s="160"/>
      <c r="AF66" s="161">
        <f t="shared" si="0"/>
        <v>0</v>
      </c>
      <c r="AG66" s="161"/>
      <c r="AH66" s="162"/>
    </row>
    <row r="67" spans="1:34" ht="16.5" thickBot="1" x14ac:dyDescent="0.3">
      <c r="A67" s="112" t="s">
        <v>108</v>
      </c>
      <c r="B67" s="113"/>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4">
        <f>SUM(AF55:AH66)</f>
        <v>0</v>
      </c>
      <c r="AG67" s="113"/>
      <c r="AH67" s="115"/>
    </row>
    <row r="68" spans="1:34" x14ac:dyDescent="0.25">
      <c r="A68" s="116" t="s">
        <v>114</v>
      </c>
      <c r="B68" s="117"/>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8"/>
    </row>
    <row r="69" spans="1:34" x14ac:dyDescent="0.25">
      <c r="A69" s="109" t="s">
        <v>116</v>
      </c>
      <c r="B69" s="110"/>
      <c r="C69" s="110"/>
      <c r="D69" s="110"/>
      <c r="E69" s="110"/>
      <c r="F69" s="111"/>
      <c r="G69" s="109">
        <v>1</v>
      </c>
      <c r="H69" s="110"/>
      <c r="I69" s="110"/>
      <c r="J69" s="111"/>
      <c r="K69" s="109">
        <v>2</v>
      </c>
      <c r="L69" s="110"/>
      <c r="M69" s="110"/>
      <c r="N69" s="111"/>
      <c r="O69" s="109">
        <v>3</v>
      </c>
      <c r="P69" s="110"/>
      <c r="Q69" s="110"/>
      <c r="R69" s="111"/>
      <c r="S69" s="109">
        <v>4</v>
      </c>
      <c r="T69" s="110"/>
      <c r="U69" s="110"/>
      <c r="V69" s="111"/>
      <c r="W69" s="109">
        <v>5</v>
      </c>
      <c r="X69" s="110"/>
      <c r="Y69" s="110"/>
      <c r="Z69" s="111"/>
      <c r="AA69" s="109">
        <v>6</v>
      </c>
      <c r="AB69" s="110"/>
      <c r="AC69" s="110"/>
      <c r="AD69" s="111"/>
      <c r="AE69" s="119" t="s">
        <v>117</v>
      </c>
      <c r="AF69" s="119"/>
      <c r="AG69" s="119"/>
      <c r="AH69" s="119"/>
    </row>
    <row r="70" spans="1:34" x14ac:dyDescent="0.25">
      <c r="A70" s="120" t="s">
        <v>115</v>
      </c>
      <c r="B70" s="121"/>
      <c r="C70" s="121"/>
      <c r="D70" s="121"/>
      <c r="E70" s="121"/>
      <c r="F70" s="122"/>
      <c r="G70" s="123"/>
      <c r="H70" s="124"/>
      <c r="I70" s="124"/>
      <c r="J70" s="125"/>
      <c r="K70" s="123"/>
      <c r="L70" s="124"/>
      <c r="M70" s="124"/>
      <c r="N70" s="125"/>
      <c r="O70" s="123"/>
      <c r="P70" s="124"/>
      <c r="Q70" s="124"/>
      <c r="R70" s="125"/>
      <c r="S70" s="123"/>
      <c r="T70" s="124"/>
      <c r="U70" s="124"/>
      <c r="V70" s="125"/>
      <c r="W70" s="123"/>
      <c r="X70" s="124"/>
      <c r="Y70" s="124"/>
      <c r="Z70" s="125"/>
      <c r="AA70" s="123"/>
      <c r="AB70" s="124"/>
      <c r="AC70" s="124"/>
      <c r="AD70" s="125"/>
      <c r="AE70" s="119"/>
      <c r="AF70" s="119"/>
      <c r="AG70" s="119"/>
      <c r="AH70" s="119"/>
    </row>
    <row r="71" spans="1:34" x14ac:dyDescent="0.25">
      <c r="A71" s="109" t="s">
        <v>116</v>
      </c>
      <c r="B71" s="110"/>
      <c r="C71" s="110"/>
      <c r="D71" s="110"/>
      <c r="E71" s="110"/>
      <c r="F71" s="111"/>
      <c r="G71" s="109">
        <v>7</v>
      </c>
      <c r="H71" s="110"/>
      <c r="I71" s="110"/>
      <c r="J71" s="111"/>
      <c r="K71" s="109">
        <v>8</v>
      </c>
      <c r="L71" s="110"/>
      <c r="M71" s="110"/>
      <c r="N71" s="111"/>
      <c r="O71" s="109">
        <v>9</v>
      </c>
      <c r="P71" s="110"/>
      <c r="Q71" s="110"/>
      <c r="R71" s="111"/>
      <c r="S71" s="109">
        <v>10</v>
      </c>
      <c r="T71" s="110"/>
      <c r="U71" s="110"/>
      <c r="V71" s="111"/>
      <c r="W71" s="109">
        <v>11</v>
      </c>
      <c r="X71" s="110"/>
      <c r="Y71" s="110"/>
      <c r="Z71" s="111"/>
      <c r="AA71" s="109">
        <v>12</v>
      </c>
      <c r="AB71" s="110"/>
      <c r="AC71" s="110"/>
      <c r="AD71" s="111"/>
      <c r="AE71" s="119"/>
      <c r="AF71" s="119"/>
      <c r="AG71" s="119"/>
      <c r="AH71" s="119"/>
    </row>
    <row r="72" spans="1:34" x14ac:dyDescent="0.25">
      <c r="A72" s="120" t="s">
        <v>115</v>
      </c>
      <c r="B72" s="121"/>
      <c r="C72" s="121"/>
      <c r="D72" s="121"/>
      <c r="E72" s="121"/>
      <c r="F72" s="122"/>
      <c r="G72" s="123"/>
      <c r="H72" s="124"/>
      <c r="I72" s="124"/>
      <c r="J72" s="125"/>
      <c r="K72" s="123"/>
      <c r="L72" s="124"/>
      <c r="M72" s="124"/>
      <c r="N72" s="125"/>
      <c r="O72" s="123"/>
      <c r="P72" s="124"/>
      <c r="Q72" s="124"/>
      <c r="R72" s="125"/>
      <c r="S72" s="123"/>
      <c r="T72" s="124"/>
      <c r="U72" s="124"/>
      <c r="V72" s="125"/>
      <c r="W72" s="123"/>
      <c r="X72" s="124"/>
      <c r="Y72" s="124"/>
      <c r="Z72" s="125"/>
      <c r="AA72" s="123"/>
      <c r="AB72" s="124"/>
      <c r="AC72" s="124"/>
      <c r="AD72" s="125"/>
      <c r="AE72" s="147">
        <f>SUM(G70+K70+O70+S70+W70+AA70+G72+K72+O72+S72+W72+AA72)</f>
        <v>0</v>
      </c>
      <c r="AF72" s="148"/>
      <c r="AG72" s="148"/>
      <c r="AH72" s="148"/>
    </row>
    <row r="73" spans="1:34" ht="3.75" customHeight="1" thickBot="1" x14ac:dyDescent="0.3"/>
    <row r="74" spans="1:34" x14ac:dyDescent="0.25">
      <c r="A74" s="149" t="s">
        <v>120</v>
      </c>
      <c r="B74" s="150"/>
      <c r="C74" s="150"/>
      <c r="D74" s="150"/>
      <c r="E74" s="150"/>
      <c r="F74" s="150"/>
      <c r="G74" s="150"/>
      <c r="H74" s="150"/>
      <c r="I74" s="150"/>
      <c r="J74" s="150"/>
      <c r="K74" s="150"/>
      <c r="L74" s="150"/>
      <c r="M74" s="150"/>
      <c r="N74" s="150"/>
      <c r="O74" s="150"/>
      <c r="P74" s="150"/>
      <c r="Q74" s="150"/>
      <c r="R74" s="150"/>
      <c r="S74" s="150"/>
      <c r="T74" s="150"/>
      <c r="U74" s="150"/>
      <c r="V74" s="150"/>
      <c r="W74" s="150"/>
      <c r="X74" s="150"/>
      <c r="Y74" s="150"/>
      <c r="Z74" s="150"/>
      <c r="AA74" s="150"/>
      <c r="AB74" s="150"/>
      <c r="AC74" s="150"/>
      <c r="AD74" s="150"/>
      <c r="AE74" s="150"/>
      <c r="AF74" s="150"/>
      <c r="AG74" s="150"/>
      <c r="AH74" s="151"/>
    </row>
    <row r="75" spans="1:34" x14ac:dyDescent="0.25">
      <c r="A75" s="152" t="s">
        <v>118</v>
      </c>
      <c r="B75" s="153"/>
      <c r="C75" s="153"/>
      <c r="D75" s="153"/>
      <c r="E75" s="153"/>
      <c r="F75" s="153"/>
      <c r="G75" s="153"/>
      <c r="H75" s="153"/>
      <c r="I75" s="153"/>
      <c r="J75" s="153"/>
      <c r="K75" s="153"/>
      <c r="L75" s="153"/>
      <c r="M75" s="153"/>
      <c r="N75" s="153"/>
      <c r="O75" s="153"/>
      <c r="P75" s="153"/>
      <c r="Q75" s="154"/>
      <c r="R75" s="155" t="s">
        <v>119</v>
      </c>
      <c r="S75" s="153"/>
      <c r="T75" s="153"/>
      <c r="U75" s="153"/>
      <c r="V75" s="153"/>
      <c r="W75" s="153"/>
      <c r="X75" s="153"/>
      <c r="Y75" s="153"/>
      <c r="Z75" s="153"/>
      <c r="AA75" s="153"/>
      <c r="AB75" s="153"/>
      <c r="AC75" s="153"/>
      <c r="AD75" s="153"/>
      <c r="AE75" s="153"/>
      <c r="AF75" s="153"/>
      <c r="AG75" s="153"/>
      <c r="AH75" s="156"/>
    </row>
    <row r="76" spans="1:34" ht="63" customHeight="1" thickBot="1" x14ac:dyDescent="0.3">
      <c r="A76" s="132" t="s">
        <v>142</v>
      </c>
      <c r="B76" s="133"/>
      <c r="C76" s="133"/>
      <c r="D76" s="133"/>
      <c r="E76" s="133"/>
      <c r="F76" s="133"/>
      <c r="G76" s="133"/>
      <c r="H76" s="133"/>
      <c r="I76" s="133"/>
      <c r="J76" s="133"/>
      <c r="K76" s="133"/>
      <c r="L76" s="133"/>
      <c r="M76" s="133"/>
      <c r="N76" s="133"/>
      <c r="O76" s="133"/>
      <c r="P76" s="133"/>
      <c r="Q76" s="134"/>
      <c r="R76" s="135" t="s">
        <v>143</v>
      </c>
      <c r="S76" s="133"/>
      <c r="T76" s="133"/>
      <c r="U76" s="133"/>
      <c r="V76" s="133"/>
      <c r="W76" s="133"/>
      <c r="X76" s="133"/>
      <c r="Y76" s="133"/>
      <c r="Z76" s="133"/>
      <c r="AA76" s="133"/>
      <c r="AB76" s="133"/>
      <c r="AC76" s="133"/>
      <c r="AD76" s="133"/>
      <c r="AE76" s="133"/>
      <c r="AF76" s="133"/>
      <c r="AG76" s="133"/>
      <c r="AH76" s="136"/>
    </row>
    <row r="77" spans="1:34" ht="4.5" customHeight="1" thickBot="1" x14ac:dyDescent="0.3"/>
    <row r="78" spans="1:34" x14ac:dyDescent="0.25">
      <c r="A78" s="137" t="s">
        <v>121</v>
      </c>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9"/>
    </row>
    <row r="79" spans="1:34" ht="50.25" customHeight="1" x14ac:dyDescent="0.25">
      <c r="A79" s="140" t="s">
        <v>146</v>
      </c>
      <c r="B79" s="141"/>
      <c r="C79" s="141"/>
      <c r="D79" s="141"/>
      <c r="E79" s="141"/>
      <c r="F79" s="141"/>
      <c r="G79" s="141"/>
      <c r="H79" s="141"/>
      <c r="I79" s="141"/>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2"/>
    </row>
    <row r="80" spans="1:34" x14ac:dyDescent="0.25">
      <c r="A80" s="11"/>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3"/>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143" t="s">
        <v>37</v>
      </c>
      <c r="B82" s="144"/>
      <c r="C82" s="144"/>
      <c r="D82" s="144"/>
      <c r="E82" s="144"/>
      <c r="F82" s="144"/>
      <c r="G82" s="144"/>
      <c r="H82" s="144"/>
      <c r="I82" s="144"/>
      <c r="J82" s="144"/>
      <c r="K82" s="144"/>
      <c r="L82" s="144"/>
      <c r="M82" s="144"/>
      <c r="N82" s="144"/>
      <c r="O82" s="144"/>
      <c r="P82" s="144"/>
      <c r="Q82" s="144"/>
      <c r="R82" s="145">
        <f ca="1">TODAY()</f>
        <v>43614</v>
      </c>
      <c r="S82" s="145"/>
      <c r="T82" s="145"/>
      <c r="U82" s="145"/>
      <c r="V82" s="145"/>
      <c r="W82" s="145"/>
      <c r="X82" s="145"/>
      <c r="Y82" s="145"/>
      <c r="Z82" s="145"/>
      <c r="AA82" s="145"/>
      <c r="AB82" s="145"/>
      <c r="AC82" s="145"/>
      <c r="AD82" s="145"/>
      <c r="AE82" s="145"/>
      <c r="AF82" s="145"/>
      <c r="AG82" s="145"/>
      <c r="AH82" s="146"/>
    </row>
    <row r="83" spans="1:34" x14ac:dyDescent="0.2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3"/>
    </row>
    <row r="84" spans="1:34" x14ac:dyDescent="0.25">
      <c r="A84" s="11"/>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3"/>
    </row>
    <row r="85" spans="1:34" x14ac:dyDescent="0.25">
      <c r="A85" s="11"/>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3"/>
    </row>
    <row r="86" spans="1:34" x14ac:dyDescent="0.25">
      <c r="A86" s="11"/>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3"/>
    </row>
    <row r="87" spans="1:34" x14ac:dyDescent="0.25">
      <c r="A87" s="11"/>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3"/>
    </row>
    <row r="88" spans="1:34" x14ac:dyDescent="0.25">
      <c r="A88" s="126">
        <f>(Entrada!B16)</f>
        <v>0</v>
      </c>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c r="AE88" s="127"/>
      <c r="AF88" s="127"/>
      <c r="AG88" s="127"/>
      <c r="AH88" s="128"/>
    </row>
    <row r="89" spans="1:34" ht="16.5" thickBot="1" x14ac:dyDescent="0.3">
      <c r="A89" s="129" t="str">
        <f>CONCATENATE(Entrada!B17," do(a) ",Entrada!B4)</f>
        <v xml:space="preserve"> do(a) Fundação Instituto Nacional de Telecomunicações</v>
      </c>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1"/>
    </row>
  </sheetData>
  <sheetProtection password="F3C3" sheet="1" objects="1" scenarios="1" formatRows="0" insertRows="0" deleteRows="0" selectLockedCells="1"/>
  <protectedRanges>
    <protectedRange sqref="A16 A23 A18:A20 C27 R76 C34 I51 B55:AE66 G70 K70 O70 S70 W70 AA70 AA72 W72 S72 O72 K72 G72 A76 B30:AH32 C41 B37:AH39 B44:AH47" name="Intervalo3"/>
    <protectedRange sqref="A9" name="Intervalo1"/>
    <protectedRange sqref="A13" name="Intervalo2"/>
  </protectedRanges>
  <mergeCells count="253">
    <mergeCell ref="B45:H45"/>
    <mergeCell ref="I45:K45"/>
    <mergeCell ref="L45:N45"/>
    <mergeCell ref="O45:U45"/>
    <mergeCell ref="V45:W45"/>
    <mergeCell ref="X45:AD45"/>
    <mergeCell ref="AE45:AF45"/>
    <mergeCell ref="AG45:AH45"/>
    <mergeCell ref="B46:H46"/>
    <mergeCell ref="I46:K46"/>
    <mergeCell ref="L46:N46"/>
    <mergeCell ref="O46:U46"/>
    <mergeCell ref="V46:W46"/>
    <mergeCell ref="X46:AD46"/>
    <mergeCell ref="AE46:AF46"/>
    <mergeCell ref="AG46:AH46"/>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A35:H35"/>
    <mergeCell ref="I35:N35"/>
    <mergeCell ref="O35:W35"/>
    <mergeCell ref="X35:AH35"/>
    <mergeCell ref="A34:B34"/>
    <mergeCell ref="C34:AH34"/>
    <mergeCell ref="AE36:AF36"/>
    <mergeCell ref="AG36:AH36"/>
    <mergeCell ref="B36:H36"/>
    <mergeCell ref="I36:K36"/>
    <mergeCell ref="L36:N36"/>
    <mergeCell ref="O36:U36"/>
    <mergeCell ref="V36:W36"/>
    <mergeCell ref="X36:AD36"/>
    <mergeCell ref="A53:X53"/>
    <mergeCell ref="Y53:Z54"/>
    <mergeCell ref="AA53:AB54"/>
    <mergeCell ref="AC53:AE54"/>
    <mergeCell ref="AF53:AH54"/>
    <mergeCell ref="B54:X54"/>
    <mergeCell ref="A48:AH48"/>
    <mergeCell ref="A49:AH49"/>
    <mergeCell ref="A50:AH50"/>
    <mergeCell ref="A51:H51"/>
    <mergeCell ref="I51:AH51"/>
    <mergeCell ref="A52:AH52"/>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S71:V71"/>
    <mergeCell ref="W71:Z71"/>
    <mergeCell ref="B65:X65"/>
    <mergeCell ref="Y65:Z65"/>
    <mergeCell ref="AA65:AB65"/>
    <mergeCell ref="AC65:AE65"/>
    <mergeCell ref="AF65:AH65"/>
    <mergeCell ref="B66:X66"/>
    <mergeCell ref="Y66:Z66"/>
    <mergeCell ref="AA66:AB66"/>
    <mergeCell ref="AC66:AE66"/>
    <mergeCell ref="AF66:AH66"/>
    <mergeCell ref="A72:F72"/>
    <mergeCell ref="G72:J72"/>
    <mergeCell ref="K72:N72"/>
    <mergeCell ref="O72:R72"/>
    <mergeCell ref="S72:V72"/>
    <mergeCell ref="A88:AH88"/>
    <mergeCell ref="A89:AH89"/>
    <mergeCell ref="A76:Q76"/>
    <mergeCell ref="R76:AH76"/>
    <mergeCell ref="A78:AH78"/>
    <mergeCell ref="A79:AH79"/>
    <mergeCell ref="A82:Q82"/>
    <mergeCell ref="R82:AH82"/>
    <mergeCell ref="W72:Z72"/>
    <mergeCell ref="AA72:AD72"/>
    <mergeCell ref="AE72:AH72"/>
    <mergeCell ref="A74:AH74"/>
    <mergeCell ref="A75:Q75"/>
    <mergeCell ref="R75:AH75"/>
    <mergeCell ref="AA71:AD71"/>
    <mergeCell ref="A67:AE67"/>
    <mergeCell ref="AF67:AH67"/>
    <mergeCell ref="A68:AH68"/>
    <mergeCell ref="A69:F69"/>
    <mergeCell ref="G69:J69"/>
    <mergeCell ref="K69:N69"/>
    <mergeCell ref="O69:R69"/>
    <mergeCell ref="S69:V69"/>
    <mergeCell ref="W69:Z69"/>
    <mergeCell ref="AA69:AD69"/>
    <mergeCell ref="AE69:AH71"/>
    <mergeCell ref="A70:F70"/>
    <mergeCell ref="G70:J70"/>
    <mergeCell ref="K70:N70"/>
    <mergeCell ref="O70:R70"/>
    <mergeCell ref="S70:V70"/>
    <mergeCell ref="W70:Z70"/>
    <mergeCell ref="AA70:AD70"/>
    <mergeCell ref="A71:F71"/>
    <mergeCell ref="G71:J71"/>
    <mergeCell ref="K71:N71"/>
    <mergeCell ref="O71:R71"/>
    <mergeCell ref="B30:H30"/>
    <mergeCell ref="I30:K30"/>
    <mergeCell ref="L30:N30"/>
    <mergeCell ref="O30:U30"/>
    <mergeCell ref="V30:W30"/>
    <mergeCell ref="X30:AD30"/>
    <mergeCell ref="AE30:AF30"/>
    <mergeCell ref="AG30:AH30"/>
    <mergeCell ref="B31:H31"/>
    <mergeCell ref="I31:K31"/>
    <mergeCell ref="L31:N31"/>
    <mergeCell ref="O31:U31"/>
    <mergeCell ref="V31:W31"/>
    <mergeCell ref="X31:AD31"/>
    <mergeCell ref="AE31:AF31"/>
    <mergeCell ref="AG31:AH31"/>
    <mergeCell ref="B32:H32"/>
    <mergeCell ref="I32:K32"/>
    <mergeCell ref="L32:N32"/>
    <mergeCell ref="O32:U32"/>
    <mergeCell ref="V32:W32"/>
    <mergeCell ref="X32:AD32"/>
    <mergeCell ref="AE32:AF32"/>
    <mergeCell ref="AG32:AH32"/>
    <mergeCell ref="B37:H37"/>
    <mergeCell ref="I37:K37"/>
    <mergeCell ref="L37:N37"/>
    <mergeCell ref="O37:U37"/>
    <mergeCell ref="V37:W37"/>
    <mergeCell ref="X37:AD37"/>
    <mergeCell ref="AE37:AF37"/>
    <mergeCell ref="AG37:AH37"/>
    <mergeCell ref="B38:H38"/>
    <mergeCell ref="I38:K38"/>
    <mergeCell ref="L38:N38"/>
    <mergeCell ref="O38:U38"/>
    <mergeCell ref="V38:W38"/>
    <mergeCell ref="X38:AD38"/>
    <mergeCell ref="AE38:AF38"/>
    <mergeCell ref="AG38:AH38"/>
    <mergeCell ref="B39:H39"/>
    <mergeCell ref="I39:K39"/>
    <mergeCell ref="L39:N39"/>
    <mergeCell ref="O39:U39"/>
    <mergeCell ref="V39:W39"/>
    <mergeCell ref="X39:AD39"/>
    <mergeCell ref="AE39:AF39"/>
    <mergeCell ref="AG39:AH39"/>
    <mergeCell ref="B44:H44"/>
    <mergeCell ref="I44:K44"/>
    <mergeCell ref="L44:N44"/>
    <mergeCell ref="O44:U44"/>
    <mergeCell ref="V44:W44"/>
    <mergeCell ref="X44:AD44"/>
    <mergeCell ref="AE44:AF44"/>
    <mergeCell ref="AG44:AH44"/>
    <mergeCell ref="A41:B41"/>
    <mergeCell ref="C41:AH41"/>
    <mergeCell ref="A42:H42"/>
    <mergeCell ref="I42:N42"/>
    <mergeCell ref="O42:W42"/>
    <mergeCell ref="X42:AH42"/>
    <mergeCell ref="B43:H43"/>
    <mergeCell ref="I43:K43"/>
    <mergeCell ref="L43:N43"/>
    <mergeCell ref="O43:U43"/>
    <mergeCell ref="V43:W43"/>
    <mergeCell ref="X43:AD43"/>
    <mergeCell ref="AE43:AF43"/>
    <mergeCell ref="AG43:AH43"/>
  </mergeCells>
  <printOptions horizontalCentered="1"/>
  <pageMargins left="0.51181102362204722" right="0.51181102362204722" top="0.78740157480314965" bottom="0.78740157480314965" header="0.31496062992125984" footer="0.31496062992125984"/>
  <pageSetup scale="90" orientation="landscape" r:id="rId1"/>
  <rowBreaks count="1" manualBreakCount="1">
    <brk id="7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2019-05-23T13:33:13Z</cp:lastPrinted>
  <dcterms:created xsi:type="dcterms:W3CDTF">2017-03-14T17:02:58Z</dcterms:created>
  <dcterms:modified xsi:type="dcterms:W3CDTF">2019-05-29T18:36:18Z</dcterms:modified>
</cp:coreProperties>
</file>