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1" i="17" l="1"/>
  <c r="A80" i="17"/>
  <c r="R74" i="17"/>
  <c r="AE64" i="17"/>
  <c r="AF58" i="17"/>
  <c r="AF57" i="17"/>
  <c r="AF56" i="17"/>
  <c r="AF55" i="17"/>
  <c r="AF54" i="17"/>
  <c r="AF53" i="17"/>
  <c r="AF52" i="17"/>
  <c r="AF51" i="17"/>
  <c r="AF50" i="17"/>
  <c r="AF49" i="17"/>
  <c r="AF48" i="17"/>
  <c r="AF4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<sst xmlns="http://schemas.openxmlformats.org/spreadsheetml/2006/main" count="249" uniqueCount="164">
  <si>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</si>
  <si>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</si>
  <si>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</si>
  <si>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</si>
  <si>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</si>
  <si>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</si>
  <si>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</si>
  <si>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</si>
  <si>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</si>
  <si>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</si>
  <si>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</si>
  <si>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</si>
  <si>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</si>
  <si>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</si>
  <si>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</si>
  <si>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</si>
  <si>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</si>
  <si>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</si>
  <si>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</si>
  <si>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</si>
  <si>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</si>
  <si>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</si>
  <si>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</si>
  <si>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</si>
  <si>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</si>
  <si>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</si>
  <si>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</si>
  <si>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</si>
  <si>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</si>
  <si>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</si>
  <si>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</si>
  <si>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</si>
  <si>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</si>
  <si>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</si>
  <si>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</si>
  <si>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</si>
  <si>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</si>
  <si>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</si>
  <si>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</si>
  <si>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</si>
  <si>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</si>
  <si>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</si>
  <si>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</si>
  <si>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</si>
  <si>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</si>
  <si>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</si>
  <si>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</si>
  <si>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</si>
  <si>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</si>
  <si>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</si>
  <si>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</si>
  <si>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</si>
  <si>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</si>
  <si>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</si>
  <si>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</si>
  <si>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</si>
  <si>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</si>
  <si>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</si>
  <si>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</si>
  <si>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</si>
  <si>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</si>
  <si>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</si>
  <si>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</si>
  <si>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</si>
  <si>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</si>
  <si>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</si>
  <si>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</si>
  <si>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</si>
  <si>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</si>
  <si>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</si>
  <si>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</si>
  <si>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</si>
  <si>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</si>
  <si>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</si>
  <si>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</si>
  <si>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</si>
  <si>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</si>
  <si>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</si>
  <si>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</si>
  <si>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</si>
  <si>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</si>
  <si>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</si>
  <si>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</si>
  <si>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</si>
  <si>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</si>
  <si>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</si>
  <si>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</si>
  <si>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</si>
  <si>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</si>
  <si>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</si>
  <si>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</si>
  <si>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</si>
  <si>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</si>
  <si>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</si>
  <si>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</si>
  <si>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</si>
  <si>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</si>
  <si>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</si>
  <si>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</si>
  <si>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</si>
  <si>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</si>
  <si>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</si>
  <si>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</si>
  <si>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</si>
  <si>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</si>
  <si>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</si>
  <si>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</si>
  <si>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</si>
  <si>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</si>
  <si>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</si>
  <si>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</si>
  <si>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</si>
  <si>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</si>
  <si>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</si>
  <si>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</si>
  <si>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</si>
  <si>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</si>
  <si>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</si>
  <si>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</si>
  <si>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</si>
  <si>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</si>
  <si>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</si>
  <si>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</si>
  <si>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</si>
  <si>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</si>
  <si>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</si>
  <si>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</si>
  <si>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</si>
  <si>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</si>
  <si>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</si>
  <si>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</si>
  <si>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</si>
  <si>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</si>
  <si>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</si>
  <si>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</si>
  <si>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</si>
  <si>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</si>
  <si>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</si>
  <si>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</si>
  <si>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</si>
  <si>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</si>
  <si>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</si>
  <si>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</si>
  <si>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</si>
  <si>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</si>
  <si>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</si>
  <si>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</si>
  <si>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</si>
  <si>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</si>
  <si>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03.334.821/0001-52</t>
  </si>
  <si>
    <t>Associação Novo Estilo de Vida Viver Feliz</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</si>
  <si>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DR. LUIZ RENNÓ MENDES E SÃO BENEDITO.</t>
  </si>
  <si>
    <t>Possibilitar acesso a experiências e manifestações artísticas, culturais, esportivas e de lazer.</t>
  </si>
  <si>
    <t>Ofertar oficinas, por meio de atividades de culinária, artes e leituras.</t>
  </si>
  <si>
    <t>Proporcionar oficinas de leitura direcionada individualmente.</t>
  </si>
  <si>
    <t>Crianças e adolescentes atendidos</t>
  </si>
  <si>
    <t>Lista de presença com assinatura</t>
  </si>
  <si>
    <t>Semanal</t>
  </si>
  <si>
    <t>Propiciar vivências para o alcance de autonomia e protagonismo social, estimulando a participação na vida pública do território e desenvolver competências para a compreensão crítica da realidade social e do mundo contemporâneo.</t>
  </si>
  <si>
    <t>Pessoas adultas atendidas</t>
  </si>
  <si>
    <t>Desenvolver a atividade de reike.</t>
  </si>
  <si>
    <t>Ofertar a atividade de refloxologia individualmente.</t>
  </si>
  <si>
    <t>Ofertar o Projeto Aromaterapia, através do artesanato.</t>
  </si>
  <si>
    <t>Adolescentes e adultos atendidos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</si>
</sst>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0" xfId="0" applyFont="1" applyAlignment="1">
      <alignment horizontal="righ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pplyProtection="1">
      <alignment horizontal="left"/>
      <protection locked="0"/>
    </xf>
    <xf numFmtId="0" fontId="1" fillId="0" borderId="0" xfId="0" applyFont="1" applyProtection="1">
      <protection locked="0"/>
    </xf>
    <xf numFmtId="0" fontId="1" fillId="0" borderId="0" xfId="0" applyFont="1" applyAlignment="1" applyProtection="1">
      <alignment horizontal="justify" vertical="center"/>
      <protection locked="0"/>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Protection="1"/>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pplyProtection="1">
      <alignment horizontal="center"/>
      <protection locked="0"/>
    </xf>
    <xf numFmtId="0" fontId="1" fillId="0" borderId="1" xfId="0" applyFont="1" applyBorder="1" applyAlignment="1" applyProtection="1">
      <alignment horizontal="center" wrapText="1"/>
      <protection locked="0"/>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1" fillId="0" borderId="37" xfId="0" applyFont="1" applyBorder="1" applyAlignment="1" applyProtection="1">
      <alignment horizontal="center"/>
      <protection locked="0"/>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Protection="1">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7" fillId="0" borderId="1" xfId="0" applyFont="1" applyBorder="1" applyAlignment="1">
      <alignment horizontal="left" vertical="center" wrapText="1"/>
    </xf>
    <xf numFmtId="0" fontId="7" fillId="0" borderId="3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vertical="center"/>
    </xf>
    <xf numFmtId="0" fontId="7" fillId="0" borderId="39" xfId="0" applyFont="1" applyBorder="1" applyAlignment="1">
      <alignment horizontal="center" vertical="center"/>
    </xf>
    <xf numFmtId="0" fontId="7" fillId="0" borderId="40" xfId="0" applyFont="1" applyBorder="1" applyAlignment="1">
      <alignment horizontal="left" vertical="center" wrapText="1"/>
    </xf>
    <xf numFmtId="0" fontId="7" fillId="0" borderId="40" xfId="0" applyFont="1" applyBorder="1" applyAlignment="1">
      <alignment horizontal="center" vertical="center"/>
    </xf>
    <xf numFmtId="0" fontId="7" fillId="0" borderId="41" xfId="0" applyFont="1" applyBorder="1" applyAlignment="1">
      <alignment horizontal="center" vertical="center"/>
    </xf>
    <xf numFmtId="168" fontId="7" fillId="0" borderId="1" xfId="0" applyNumberFormat="1" applyFont="1" applyBorder="1" applyAlignment="1">
      <alignment horizontal="center" vertical="center"/>
    </xf>
    <xf numFmtId="168" fontId="7" fillId="0" borderId="40" xfId="0" applyNumberFormat="1"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28" t="s">
        <v>20</v>
      </c>
      <c r="B1" s="28"/>
    </row>
    <row r="2" spans="1:2" x14ac:dyDescent="0.25">
      <c r="B2" s="15"/>
    </row>
    <row r="3" spans="1:2" x14ac:dyDescent="0.25">
      <c r="A3" s="5" t="s">
        <v>21</v>
      </c>
      <c r="B3" s="15">
        <v>2019</v>
      </c>
    </row>
    <row r="4" spans="1:2" x14ac:dyDescent="0.25">
      <c r="A4" s="5" t="s">
        <v>22</v>
      </c>
      <c r="B4" s="15" t="s">
        <v>150</v>
      </c>
    </row>
    <row r="5" spans="1:2" x14ac:dyDescent="0.25">
      <c r="A5" s="5" t="s">
        <v>11</v>
      </c>
      <c r="B5" s="15" t="s">
        <v>149</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34" t="s">
        <v>122</v>
      </c>
      <c r="B1" s="34"/>
      <c r="C1" s="34"/>
      <c r="D1" s="34"/>
      <c r="E1" s="34"/>
      <c r="F1" s="34"/>
      <c r="G1" s="34"/>
      <c r="H1" s="34"/>
      <c r="I1" s="34"/>
      <c r="J1" s="34"/>
      <c r="K1" s="34"/>
      <c r="L1" s="34"/>
      <c r="M1" s="34"/>
      <c r="N1" s="34"/>
      <c r="O1" s="34"/>
      <c r="P1" s="34"/>
      <c r="Q1" s="34"/>
      <c r="R1" s="34"/>
      <c r="S1" s="34"/>
      <c r="T1" s="34"/>
      <c r="U1" s="34"/>
      <c r="V1" s="3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34">
        <f>(Entrada!B16)</f>
        <v>0</v>
      </c>
      <c r="F10" s="34"/>
      <c r="G10" s="34"/>
      <c r="H10" s="34"/>
      <c r="I10" s="34"/>
      <c r="J10" s="34"/>
      <c r="K10" s="34"/>
      <c r="L10" s="34"/>
      <c r="M10" s="34"/>
      <c r="N10" s="34"/>
      <c r="O10" s="34"/>
      <c r="P10" s="34"/>
      <c r="Q10" s="34"/>
      <c r="R10" s="34"/>
      <c r="S10" s="30" t="str">
        <f>CONCATENATE(", ",Entrada!B17," do(a)")</f>
        <v>,  do(a)</v>
      </c>
      <c r="T10" s="30"/>
      <c r="U10" s="30"/>
      <c r="V10" s="30"/>
    </row>
    <row r="11" spans="1:22" ht="16.5" customHeight="1" x14ac:dyDescent="0.25">
      <c r="A11" s="33" t="str">
        <f>CONCATENATE(Entrada!B4,",")</f>
        <v>Associação Novo Estilo de Vida Viver Feliz,</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4">
        <f>(Entrada!B18)</f>
        <v>0</v>
      </c>
      <c r="B12" s="84"/>
      <c r="C12" s="84"/>
      <c r="D12" s="84"/>
      <c r="E12" s="36" t="s">
        <v>123</v>
      </c>
      <c r="F12" s="36"/>
      <c r="G12" s="36"/>
      <c r="H12" s="36"/>
      <c r="I12" s="36"/>
      <c r="J12" s="36"/>
      <c r="K12" s="36"/>
      <c r="L12" s="36"/>
      <c r="M12" s="36"/>
      <c r="N12" s="36"/>
      <c r="O12" s="36"/>
      <c r="P12" s="36"/>
      <c r="Q12" s="36"/>
      <c r="R12" s="36"/>
      <c r="S12" s="36"/>
      <c r="T12" s="36"/>
      <c r="U12" s="36"/>
      <c r="V12" s="36"/>
    </row>
    <row r="13" spans="1:22" ht="15.75" customHeight="1" x14ac:dyDescent="0.25">
      <c r="A13" s="35" t="s">
        <v>124</v>
      </c>
      <c r="B13" s="35"/>
      <c r="C13" s="35"/>
      <c r="D13" s="35"/>
      <c r="E13" s="35"/>
      <c r="F13" s="35"/>
      <c r="G13" s="35"/>
      <c r="H13" s="35"/>
      <c r="I13" s="35"/>
      <c r="J13" s="35"/>
      <c r="K13" s="35"/>
      <c r="L13" s="35"/>
      <c r="M13" s="35"/>
      <c r="N13" s="35"/>
      <c r="O13" s="35"/>
      <c r="P13" s="35"/>
      <c r="Q13" s="35"/>
      <c r="R13" s="35"/>
      <c r="S13" s="35"/>
      <c r="T13" s="35"/>
      <c r="U13" s="35"/>
      <c r="V13" s="3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93" t="s">
        <v>125</v>
      </c>
      <c r="B15" s="193"/>
      <c r="C15" s="193"/>
      <c r="D15" s="193"/>
      <c r="E15" s="207"/>
      <c r="F15" s="207"/>
      <c r="G15" s="207"/>
      <c r="H15" s="207"/>
      <c r="I15" s="207"/>
      <c r="J15" s="207"/>
      <c r="K15" s="207"/>
      <c r="L15" s="207"/>
      <c r="M15" s="207"/>
      <c r="N15" s="207"/>
      <c r="O15" s="207"/>
      <c r="P15" s="207"/>
      <c r="Q15" s="207"/>
      <c r="R15" s="207"/>
      <c r="S15" s="207"/>
      <c r="T15" s="207"/>
      <c r="U15" s="207"/>
      <c r="V15" s="207"/>
    </row>
    <row r="16" spans="1:22" ht="15.75" customHeight="1" x14ac:dyDescent="0.25">
      <c r="A16" s="193" t="s">
        <v>126</v>
      </c>
      <c r="B16" s="193"/>
      <c r="C16" s="193"/>
      <c r="D16" s="193"/>
      <c r="E16" s="208"/>
      <c r="F16" s="208"/>
      <c r="G16" s="208"/>
      <c r="H16" s="208"/>
      <c r="I16" s="208"/>
      <c r="J16" s="208"/>
      <c r="K16" s="208"/>
      <c r="L16" s="208"/>
      <c r="M16" s="208"/>
      <c r="N16" s="208"/>
      <c r="O16" s="208"/>
      <c r="P16" s="208"/>
      <c r="Q16" s="208"/>
      <c r="R16" s="208"/>
      <c r="S16" s="208"/>
      <c r="T16" s="208"/>
      <c r="U16" s="208"/>
      <c r="V16" s="208"/>
    </row>
    <row r="17" spans="1:22" ht="15.75" customHeight="1" x14ac:dyDescent="0.25">
      <c r="A17" s="193" t="s">
        <v>13</v>
      </c>
      <c r="B17" s="193"/>
      <c r="C17" s="193"/>
      <c r="D17" s="193"/>
      <c r="E17" s="208"/>
      <c r="F17" s="208"/>
      <c r="G17" s="208"/>
      <c r="H17" s="208"/>
      <c r="I17" s="208"/>
      <c r="J17" s="208"/>
      <c r="K17" s="208"/>
      <c r="L17" s="208"/>
      <c r="M17" s="208"/>
      <c r="N17" s="208"/>
      <c r="O17" s="208"/>
      <c r="P17" s="208"/>
      <c r="Q17" s="208"/>
      <c r="R17" s="208"/>
      <c r="S17" s="208"/>
      <c r="T17" s="208"/>
      <c r="U17" s="208"/>
      <c r="V17" s="208"/>
    </row>
    <row r="18" spans="1:22" ht="15.75" customHeight="1" x14ac:dyDescent="0.25">
      <c r="A18" s="193" t="s">
        <v>7</v>
      </c>
      <c r="B18" s="193"/>
      <c r="C18" s="193"/>
      <c r="D18" s="193"/>
      <c r="E18" s="208"/>
      <c r="F18" s="208"/>
      <c r="G18" s="208"/>
      <c r="H18" s="208"/>
      <c r="I18" s="208"/>
      <c r="J18" s="208"/>
      <c r="K18" s="208"/>
      <c r="L18" s="208"/>
      <c r="M18" s="208"/>
      <c r="N18" s="208"/>
      <c r="O18" s="208"/>
      <c r="P18" s="208"/>
      <c r="Q18" s="208"/>
      <c r="R18" s="208"/>
      <c r="S18" s="208"/>
      <c r="T18" s="208"/>
      <c r="U18" s="208"/>
      <c r="V18" s="208"/>
    </row>
    <row r="19" spans="1:22" ht="15.75" customHeight="1" x14ac:dyDescent="0.25">
      <c r="A19" s="193" t="s">
        <v>127</v>
      </c>
      <c r="B19" s="193"/>
      <c r="C19" s="193"/>
      <c r="D19" s="193"/>
      <c r="E19" s="208"/>
      <c r="F19" s="208"/>
      <c r="G19" s="208"/>
      <c r="H19" s="208"/>
      <c r="I19" s="208"/>
      <c r="J19" s="208"/>
      <c r="K19" s="208"/>
      <c r="L19" s="208"/>
      <c r="M19" s="208"/>
      <c r="N19" s="208"/>
      <c r="O19" s="208"/>
      <c r="P19" s="208"/>
      <c r="Q19" s="208"/>
      <c r="R19" s="208"/>
      <c r="S19" s="208"/>
      <c r="T19" s="208"/>
      <c r="U19" s="208"/>
      <c r="V19" s="208"/>
    </row>
    <row r="20" spans="1:22" ht="15.75" customHeight="1" x14ac:dyDescent="0.25">
      <c r="A20" s="193" t="s">
        <v>128</v>
      </c>
      <c r="B20" s="193"/>
      <c r="C20" s="193"/>
      <c r="D20" s="193"/>
      <c r="E20" s="208"/>
      <c r="F20" s="208"/>
      <c r="G20" s="208"/>
      <c r="H20" s="208"/>
      <c r="I20" s="208"/>
      <c r="J20" s="208"/>
      <c r="K20" s="208"/>
      <c r="L20" s="208"/>
      <c r="M20" s="208"/>
      <c r="N20" s="208"/>
      <c r="O20" s="208"/>
      <c r="P20" s="208"/>
      <c r="Q20" s="208"/>
      <c r="R20" s="208"/>
      <c r="S20" s="208"/>
      <c r="T20" s="208"/>
      <c r="U20" s="208"/>
      <c r="V20" s="20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8" t="s">
        <v>57</v>
      </c>
      <c r="B27" s="38"/>
      <c r="C27" s="38"/>
      <c r="D27" s="38"/>
      <c r="E27" s="38"/>
      <c r="F27" s="38"/>
      <c r="G27" s="38"/>
      <c r="H27" s="38"/>
      <c r="I27" s="38"/>
      <c r="J27" s="38"/>
      <c r="K27" s="38"/>
      <c r="L27" s="39">
        <f ca="1">TODAY()</f>
        <v>43531</v>
      </c>
      <c r="M27" s="39"/>
      <c r="N27" s="39"/>
      <c r="O27" s="39"/>
      <c r="P27" s="39"/>
      <c r="Q27" s="39"/>
      <c r="R27" s="39"/>
      <c r="S27" s="39"/>
      <c r="T27" s="39"/>
      <c r="U27" s="39"/>
      <c r="V27" s="39"/>
    </row>
    <row r="33" spans="1:22" x14ac:dyDescent="0.25">
      <c r="A33" s="30">
        <f>(Entrada!B16)</f>
        <v>0</v>
      </c>
      <c r="B33" s="30"/>
      <c r="C33" s="30"/>
      <c r="D33" s="30"/>
      <c r="E33" s="30"/>
      <c r="F33" s="30"/>
      <c r="G33" s="30"/>
      <c r="H33" s="30"/>
      <c r="I33" s="30"/>
      <c r="J33" s="30"/>
      <c r="K33" s="30"/>
      <c r="L33" s="30"/>
      <c r="M33" s="30"/>
      <c r="N33" s="30"/>
      <c r="O33" s="30"/>
      <c r="P33" s="30"/>
      <c r="Q33" s="30"/>
      <c r="R33" s="30"/>
      <c r="S33" s="30"/>
      <c r="T33" s="30"/>
      <c r="U33" s="30"/>
      <c r="V33" s="30"/>
    </row>
    <row r="34" spans="1:22" x14ac:dyDescent="0.25">
      <c r="A34" s="30" t="str">
        <f>CONCATENATE(Entrada!B17," do(a) ",Entrada!B4)</f>
        <v xml:space="preserve"> do(a) Associação Novo Estilo de Vida Viver Feliz</v>
      </c>
      <c r="B34" s="30"/>
      <c r="C34" s="30"/>
      <c r="D34" s="30"/>
      <c r="E34" s="30"/>
      <c r="F34" s="30"/>
      <c r="G34" s="30"/>
      <c r="H34" s="30"/>
      <c r="I34" s="30"/>
      <c r="J34" s="30"/>
      <c r="K34" s="30"/>
      <c r="L34" s="30"/>
      <c r="M34" s="30"/>
      <c r="N34" s="30"/>
      <c r="O34" s="30"/>
      <c r="P34" s="30"/>
      <c r="Q34" s="30"/>
      <c r="R34" s="30"/>
      <c r="S34" s="30"/>
      <c r="T34" s="30"/>
      <c r="U34" s="30"/>
      <c r="V34" s="3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195" t="s">
        <v>129</v>
      </c>
      <c r="B1" s="195"/>
      <c r="C1" s="195"/>
      <c r="D1" s="195"/>
      <c r="E1" s="195"/>
      <c r="F1" s="195"/>
      <c r="G1" s="195"/>
      <c r="H1" s="195"/>
      <c r="I1" s="195"/>
      <c r="J1" s="195"/>
      <c r="K1" s="195"/>
      <c r="L1" s="195"/>
      <c r="M1" s="195"/>
      <c r="N1" s="195"/>
      <c r="O1" s="195"/>
      <c r="P1" s="195"/>
      <c r="Q1" s="195"/>
      <c r="R1" s="195"/>
      <c r="S1" s="195"/>
      <c r="T1" s="195"/>
      <c r="U1" s="195"/>
      <c r="V1" s="19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34">
        <f>(Entrada!B16)</f>
        <v>0</v>
      </c>
      <c r="F10" s="34"/>
      <c r="G10" s="34"/>
      <c r="H10" s="34"/>
      <c r="I10" s="34"/>
      <c r="J10" s="34"/>
      <c r="K10" s="34"/>
      <c r="L10" s="34"/>
      <c r="M10" s="34"/>
      <c r="N10" s="34"/>
      <c r="O10" s="34"/>
      <c r="P10" s="34"/>
      <c r="Q10" s="34"/>
      <c r="R10" s="34"/>
      <c r="S10" s="33" t="str">
        <f>CONCATENATE(", ",Entrada!B17," do(a)")</f>
        <v>,  do(a)</v>
      </c>
      <c r="T10" s="33"/>
      <c r="U10" s="33"/>
      <c r="V10" s="33"/>
    </row>
    <row r="11" spans="1:22" ht="16.5" customHeight="1" x14ac:dyDescent="0.25">
      <c r="A11" s="33" t="str">
        <f>CONCATENATE(Entrada!B4,",")</f>
        <v>Associação Novo Estilo de Vida Viver Feliz,</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4">
        <f>(Entrada!B18)</f>
        <v>0</v>
      </c>
      <c r="B12" s="84"/>
      <c r="C12" s="84"/>
      <c r="D12" s="84"/>
      <c r="E12" s="36" t="s">
        <v>130</v>
      </c>
      <c r="F12" s="36"/>
      <c r="G12" s="36"/>
      <c r="H12" s="36"/>
      <c r="I12" s="36"/>
      <c r="J12" s="36"/>
      <c r="K12" s="36"/>
      <c r="L12" s="36"/>
      <c r="M12" s="36"/>
      <c r="N12" s="36"/>
      <c r="O12" s="36"/>
      <c r="P12" s="36"/>
      <c r="Q12" s="36"/>
      <c r="R12" s="36"/>
      <c r="S12" s="36"/>
      <c r="T12" s="36"/>
      <c r="U12" s="36"/>
      <c r="V12" s="36"/>
    </row>
    <row r="13" spans="1:22" ht="33.75" customHeight="1" x14ac:dyDescent="0.25">
      <c r="A13" s="194" t="s">
        <v>131</v>
      </c>
      <c r="B13" s="194"/>
      <c r="C13" s="194"/>
      <c r="D13" s="194"/>
      <c r="E13" s="194"/>
      <c r="F13" s="194"/>
      <c r="G13" s="194"/>
      <c r="H13" s="194"/>
      <c r="I13" s="194"/>
      <c r="J13" s="194"/>
      <c r="K13" s="194"/>
      <c r="L13" s="194"/>
      <c r="M13" s="194"/>
      <c r="N13" s="194"/>
      <c r="O13" s="194"/>
      <c r="P13" s="194"/>
      <c r="Q13" s="194"/>
      <c r="R13" s="194"/>
      <c r="S13" s="194"/>
      <c r="T13" s="194"/>
      <c r="U13" s="194"/>
      <c r="V13" s="19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36" t="s">
        <v>132</v>
      </c>
      <c r="E15" s="36"/>
      <c r="F15" s="36"/>
      <c r="G15" s="36"/>
      <c r="H15" s="36"/>
      <c r="I15" s="36"/>
      <c r="J15" s="36"/>
      <c r="K15" s="36"/>
      <c r="L15" s="36"/>
      <c r="M15" s="36"/>
      <c r="N15" s="36"/>
      <c r="O15" s="36"/>
      <c r="P15" s="36"/>
      <c r="Q15" s="36"/>
      <c r="R15" s="36"/>
      <c r="S15" s="36"/>
      <c r="T15" s="36"/>
      <c r="U15" s="36"/>
      <c r="V15" s="36"/>
    </row>
    <row r="16" spans="1:22" ht="63" customHeight="1" x14ac:dyDescent="0.25">
      <c r="A16" s="194" t="s">
        <v>133</v>
      </c>
      <c r="B16" s="194"/>
      <c r="C16" s="194"/>
      <c r="D16" s="194"/>
      <c r="E16" s="194"/>
      <c r="F16" s="194"/>
      <c r="G16" s="194"/>
      <c r="H16" s="194"/>
      <c r="I16" s="194"/>
      <c r="J16" s="194"/>
      <c r="K16" s="194"/>
      <c r="L16" s="194"/>
      <c r="M16" s="194"/>
      <c r="N16" s="194"/>
      <c r="O16" s="194"/>
      <c r="P16" s="194"/>
      <c r="Q16" s="194"/>
      <c r="R16" s="194"/>
      <c r="S16" s="194"/>
      <c r="T16" s="194"/>
      <c r="U16" s="194"/>
      <c r="V16" s="19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8" t="s">
        <v>57</v>
      </c>
      <c r="B23" s="38"/>
      <c r="C23" s="38"/>
      <c r="D23" s="38"/>
      <c r="E23" s="38"/>
      <c r="F23" s="38"/>
      <c r="G23" s="38"/>
      <c r="H23" s="38"/>
      <c r="I23" s="38"/>
      <c r="J23" s="38"/>
      <c r="K23" s="38"/>
      <c r="L23" s="39">
        <f ca="1">TODAY()</f>
        <v>43531</v>
      </c>
      <c r="M23" s="39"/>
      <c r="N23" s="39"/>
      <c r="O23" s="39"/>
      <c r="P23" s="39"/>
      <c r="Q23" s="39"/>
      <c r="R23" s="39"/>
      <c r="S23" s="39"/>
      <c r="T23" s="39"/>
      <c r="U23" s="39"/>
      <c r="V23" s="39"/>
    </row>
    <row r="29" spans="1:22" x14ac:dyDescent="0.25">
      <c r="A29" s="30">
        <f>(Entrada!B16)</f>
        <v>0</v>
      </c>
      <c r="B29" s="30"/>
      <c r="C29" s="30"/>
      <c r="D29" s="30"/>
      <c r="E29" s="30"/>
      <c r="F29" s="30"/>
      <c r="G29" s="30"/>
      <c r="H29" s="30"/>
      <c r="I29" s="30"/>
      <c r="J29" s="30"/>
      <c r="K29" s="30"/>
      <c r="L29" s="30"/>
      <c r="M29" s="30"/>
      <c r="N29" s="30"/>
      <c r="O29" s="30"/>
      <c r="P29" s="30"/>
      <c r="Q29" s="30"/>
      <c r="R29" s="30"/>
      <c r="S29" s="30"/>
      <c r="T29" s="30"/>
      <c r="U29" s="30"/>
      <c r="V29" s="30"/>
    </row>
    <row r="30" spans="1:22" x14ac:dyDescent="0.25">
      <c r="A30" s="30" t="str">
        <f>CONCATENATE(Entrada!B17," do(a) ",Entrada!B4)</f>
        <v xml:space="preserve"> do(a) Associação Novo Estilo de Vida Viver Feliz</v>
      </c>
      <c r="B30" s="30"/>
      <c r="C30" s="30"/>
      <c r="D30" s="30"/>
      <c r="E30" s="30"/>
      <c r="F30" s="30"/>
      <c r="G30" s="30"/>
      <c r="H30" s="30"/>
      <c r="I30" s="30"/>
      <c r="J30" s="30"/>
      <c r="K30" s="30"/>
      <c r="L30" s="30"/>
      <c r="M30" s="30"/>
      <c r="N30" s="30"/>
      <c r="O30" s="30"/>
      <c r="P30" s="30"/>
      <c r="Q30" s="30"/>
      <c r="R30" s="30"/>
      <c r="S30" s="30"/>
      <c r="T30" s="30"/>
      <c r="U30" s="30"/>
      <c r="V30" s="3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C20" sqref="AC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29" t="s">
        <v>64</v>
      </c>
      <c r="B1" s="29"/>
      <c r="C1" s="29"/>
      <c r="D1" s="196"/>
      <c r="E1" s="196"/>
      <c r="F1" s="196"/>
      <c r="G1" s="196"/>
      <c r="H1" s="196"/>
      <c r="I1" s="196"/>
      <c r="J1" s="196"/>
      <c r="K1" s="196"/>
      <c r="L1" s="196"/>
      <c r="M1" s="196"/>
      <c r="N1" s="196"/>
      <c r="O1" s="196"/>
      <c r="P1" s="196"/>
      <c r="Q1" s="196"/>
      <c r="R1" s="196"/>
      <c r="S1" s="196"/>
      <c r="T1" s="196"/>
      <c r="U1" s="196"/>
      <c r="V1" s="196"/>
    </row>
    <row r="2" spans="1:22" x14ac:dyDescent="0.25">
      <c r="A2" s="30" t="s">
        <v>65</v>
      </c>
      <c r="B2" s="30"/>
      <c r="C2" s="31" t="s">
        <v>76</v>
      </c>
      <c r="D2" s="31"/>
      <c r="E2" s="31"/>
      <c r="F2" s="31"/>
      <c r="G2" s="31"/>
      <c r="H2" s="31"/>
      <c r="I2" s="31"/>
      <c r="J2" s="31"/>
      <c r="K2" s="31"/>
      <c r="L2" s="31"/>
      <c r="M2" s="31"/>
      <c r="N2" s="31"/>
      <c r="O2" s="31"/>
      <c r="P2" s="31"/>
      <c r="Q2" s="31"/>
      <c r="R2" s="31"/>
      <c r="S2" s="31"/>
      <c r="T2" s="31"/>
      <c r="U2" s="31"/>
      <c r="V2" s="3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2" t="str">
        <f>CONCATENATE(Entrada!B4,",")</f>
        <v>Associação Novo Estilo de Vida Viver Feliz,</v>
      </c>
      <c r="F9" s="32"/>
      <c r="G9" s="32"/>
      <c r="H9" s="32"/>
      <c r="I9" s="32"/>
      <c r="J9" s="32"/>
      <c r="K9" s="32"/>
      <c r="L9" s="32"/>
      <c r="M9" s="32"/>
      <c r="N9" s="32"/>
      <c r="O9" s="32"/>
      <c r="P9" s="32"/>
      <c r="Q9" s="32"/>
      <c r="R9" s="32"/>
      <c r="S9" s="32"/>
      <c r="T9" s="29" t="s">
        <v>68</v>
      </c>
      <c r="U9" s="29"/>
      <c r="V9" s="29"/>
    </row>
    <row r="10" spans="1:22" ht="15.75" customHeight="1" x14ac:dyDescent="0.25">
      <c r="A10" s="33" t="s">
        <v>69</v>
      </c>
      <c r="B10" s="33"/>
      <c r="C10" s="33"/>
      <c r="D10" s="33"/>
      <c r="E10" s="34" t="str">
        <f>(Entrada!B5)</f>
        <v>03.334.821/0001-52</v>
      </c>
      <c r="F10" s="34"/>
      <c r="G10" s="34"/>
      <c r="H10" s="34"/>
      <c r="I10" s="34"/>
      <c r="J10" s="30" t="s">
        <v>67</v>
      </c>
      <c r="K10" s="30"/>
      <c r="L10" s="30"/>
      <c r="M10" s="33" t="str">
        <f>CONCATENATE(Entrada!B7,", ",Entrada!B8)</f>
        <v xml:space="preserve">, </v>
      </c>
      <c r="N10" s="33"/>
      <c r="O10" s="33"/>
      <c r="P10" s="33"/>
      <c r="Q10" s="33"/>
      <c r="R10" s="33"/>
      <c r="S10" s="33"/>
      <c r="T10" s="33"/>
      <c r="U10" s="33"/>
      <c r="V10" s="33"/>
    </row>
    <row r="11" spans="1:22" ht="16.5" customHeight="1" x14ac:dyDescent="0.25">
      <c r="A11" s="35" t="s">
        <v>70</v>
      </c>
      <c r="B11" s="35"/>
      <c r="C11" s="35">
        <f>Entrada!B9</f>
        <v>0</v>
      </c>
      <c r="D11" s="35"/>
      <c r="E11" s="35"/>
      <c r="F11" s="35"/>
      <c r="G11" s="35"/>
      <c r="H11" s="35"/>
      <c r="I11" s="35"/>
      <c r="J11" s="36" t="s">
        <v>71</v>
      </c>
      <c r="K11" s="36"/>
      <c r="L11" s="36"/>
      <c r="M11" s="36"/>
      <c r="N11" s="36" t="str">
        <f>CONCATENATE(Entrada!B10,",")</f>
        <v>,</v>
      </c>
      <c r="O11" s="36"/>
      <c r="P11" s="36"/>
      <c r="Q11" s="36"/>
      <c r="R11" s="36"/>
      <c r="S11" s="36"/>
      <c r="T11" s="36"/>
      <c r="U11" s="36"/>
      <c r="V11" s="36"/>
    </row>
    <row r="12" spans="1:22" ht="16.5" customHeight="1" x14ac:dyDescent="0.25">
      <c r="A12" s="36" t="s">
        <v>72</v>
      </c>
      <c r="B12" s="36"/>
      <c r="C12" s="36"/>
      <c r="D12" s="36"/>
      <c r="E12" s="36"/>
      <c r="F12" s="36"/>
      <c r="G12" s="36"/>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5" t="str">
        <f>CONCATENATE(Entrada!B17,",")</f>
        <v>,</v>
      </c>
      <c r="B13" s="35"/>
      <c r="C13" s="35"/>
      <c r="D13" s="36" t="s">
        <v>73</v>
      </c>
      <c r="E13" s="36"/>
      <c r="F13" s="36"/>
      <c r="G13" s="36"/>
      <c r="H13" s="36"/>
      <c r="I13" s="36"/>
      <c r="J13" s="37">
        <f>(Entrada!B18)</f>
        <v>0</v>
      </c>
      <c r="K13" s="37"/>
      <c r="L13" s="37"/>
      <c r="M13" s="37"/>
      <c r="N13" s="36" t="s">
        <v>74</v>
      </c>
      <c r="O13" s="36"/>
      <c r="P13" s="36"/>
      <c r="Q13" s="36"/>
      <c r="R13" s="36"/>
      <c r="S13" s="36"/>
      <c r="T13" s="36"/>
      <c r="U13" s="36"/>
      <c r="V13" s="36"/>
    </row>
    <row r="14" spans="1:22" x14ac:dyDescent="0.25">
      <c r="A14" s="29">
        <f>(Entrada!B19)</f>
        <v>0</v>
      </c>
      <c r="B14" s="29"/>
      <c r="C14" s="29"/>
      <c r="D14" s="29"/>
      <c r="E14" s="29"/>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29" t="s">
        <v>70</v>
      </c>
      <c r="B15" s="29"/>
      <c r="C15" s="35">
        <f>Entrada!B22</f>
        <v>0</v>
      </c>
      <c r="D15" s="35"/>
      <c r="E15" s="35"/>
      <c r="F15" s="35"/>
      <c r="G15" s="35"/>
      <c r="H15" s="35"/>
      <c r="I15" s="35"/>
      <c r="J15" s="36" t="s">
        <v>71</v>
      </c>
      <c r="K15" s="36"/>
      <c r="L15" s="36"/>
      <c r="M15" s="36"/>
      <c r="N15" s="36" t="str">
        <f>CONCATENATE(Entrada!B23,",")</f>
        <v>,</v>
      </c>
      <c r="O15" s="36"/>
      <c r="P15" s="36"/>
      <c r="Q15" s="36"/>
      <c r="R15" s="36"/>
      <c r="S15" s="36"/>
      <c r="T15" s="36"/>
      <c r="U15" s="36"/>
      <c r="V15" s="36"/>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s="201" customFormat="1" x14ac:dyDescent="0.25">
      <c r="A17" s="199" t="s">
        <v>78</v>
      </c>
      <c r="B17" s="199"/>
      <c r="C17" s="199"/>
      <c r="D17" s="199"/>
      <c r="E17" s="20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DR. LUIZ RENNÓ MENDES E SÃO BENEDITO.</v>
      </c>
      <c r="F17" s="200"/>
      <c r="G17" s="200"/>
      <c r="H17" s="200"/>
      <c r="I17" s="200"/>
      <c r="J17" s="200"/>
      <c r="K17" s="200"/>
      <c r="L17" s="200"/>
      <c r="M17" s="200"/>
      <c r="N17" s="200"/>
      <c r="O17" s="200"/>
      <c r="P17" s="200"/>
      <c r="Q17" s="200"/>
      <c r="R17" s="200"/>
      <c r="S17" s="200"/>
      <c r="T17" s="200"/>
      <c r="U17" s="200"/>
      <c r="V17" s="200"/>
    </row>
    <row r="18" spans="1:22" s="201" customFormat="1" ht="174" customHeight="1" x14ac:dyDescent="0.25">
      <c r="E18" s="200"/>
      <c r="F18" s="200"/>
      <c r="G18" s="200"/>
      <c r="H18" s="200"/>
      <c r="I18" s="200"/>
      <c r="J18" s="200"/>
      <c r="K18" s="200"/>
      <c r="L18" s="200"/>
      <c r="M18" s="200"/>
      <c r="N18" s="200"/>
      <c r="O18" s="200"/>
      <c r="P18" s="200"/>
      <c r="Q18" s="200"/>
      <c r="R18" s="200"/>
      <c r="S18" s="200"/>
      <c r="T18" s="200"/>
      <c r="U18" s="200"/>
      <c r="V18" s="200"/>
    </row>
    <row r="19" spans="1:22" x14ac:dyDescent="0.25">
      <c r="A19" s="30" t="s">
        <v>79</v>
      </c>
      <c r="B19" s="30"/>
      <c r="C19" s="30"/>
      <c r="D19" s="30"/>
      <c r="E19" s="30"/>
      <c r="F19" s="30"/>
    </row>
    <row r="20" spans="1:22" s="197" customFormat="1" ht="119.25" customHeight="1" x14ac:dyDescent="0.25">
      <c r="A20" s="198"/>
      <c r="B20" s="198"/>
      <c r="C20" s="198"/>
      <c r="D20" s="198"/>
      <c r="E20" s="198"/>
      <c r="F20" s="198"/>
      <c r="G20" s="198"/>
      <c r="H20" s="198"/>
      <c r="I20" s="198"/>
      <c r="J20" s="198"/>
      <c r="K20" s="198"/>
      <c r="L20" s="198"/>
      <c r="M20" s="198"/>
      <c r="N20" s="198"/>
      <c r="O20" s="198"/>
      <c r="P20" s="198"/>
      <c r="Q20" s="198"/>
      <c r="R20" s="198"/>
      <c r="S20" s="198"/>
      <c r="T20" s="198"/>
      <c r="U20" s="198"/>
      <c r="V20" s="19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38" t="s">
        <v>57</v>
      </c>
      <c r="B25" s="38"/>
      <c r="C25" s="38"/>
      <c r="D25" s="38"/>
      <c r="E25" s="38"/>
      <c r="F25" s="38"/>
      <c r="G25" s="38"/>
      <c r="H25" s="38"/>
      <c r="I25" s="38"/>
      <c r="J25" s="38"/>
      <c r="K25" s="38"/>
      <c r="L25" s="39">
        <f ca="1">TODAY()</f>
        <v>43531</v>
      </c>
      <c r="M25" s="39"/>
      <c r="N25" s="39"/>
      <c r="O25" s="39"/>
      <c r="P25" s="39"/>
      <c r="Q25" s="39"/>
      <c r="R25" s="39"/>
      <c r="S25" s="39"/>
      <c r="T25" s="39"/>
      <c r="U25" s="39"/>
      <c r="V25" s="39"/>
    </row>
    <row r="31" spans="1:22" x14ac:dyDescent="0.25">
      <c r="A31" s="30">
        <f>(Entrada!B16)</f>
        <v>0</v>
      </c>
      <c r="B31" s="30"/>
      <c r="C31" s="30"/>
      <c r="D31" s="30"/>
      <c r="E31" s="30"/>
      <c r="F31" s="30"/>
      <c r="G31" s="30"/>
      <c r="H31" s="30"/>
      <c r="I31" s="30"/>
      <c r="J31" s="30"/>
      <c r="K31" s="30"/>
      <c r="L31" s="30"/>
      <c r="M31" s="30"/>
      <c r="N31" s="30"/>
      <c r="O31" s="30"/>
      <c r="P31" s="30"/>
      <c r="Q31" s="30"/>
      <c r="R31" s="30"/>
      <c r="S31" s="30"/>
      <c r="T31" s="30"/>
      <c r="U31" s="30"/>
      <c r="V31" s="30"/>
    </row>
    <row r="32" spans="1:22" x14ac:dyDescent="0.25">
      <c r="A32" s="30" t="str">
        <f>CONCATENATE(Entrada!B17," do(a) ",Entrada!B4)</f>
        <v xml:space="preserve"> do(a) Associação Novo Estilo de Vida Viver Feliz</v>
      </c>
      <c r="B32" s="30"/>
      <c r="C32" s="30"/>
      <c r="D32" s="30"/>
      <c r="E32" s="30"/>
      <c r="F32" s="30"/>
      <c r="G32" s="30"/>
      <c r="H32" s="30"/>
      <c r="I32" s="30"/>
      <c r="J32" s="30"/>
      <c r="K32" s="30"/>
      <c r="L32" s="30"/>
      <c r="M32" s="30"/>
      <c r="N32" s="30"/>
      <c r="O32" s="30"/>
      <c r="P32" s="30"/>
      <c r="Q32" s="30"/>
      <c r="R32" s="30"/>
      <c r="S32" s="30"/>
      <c r="T32" s="30"/>
      <c r="U32" s="30"/>
      <c r="V32" s="3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34" t="s">
        <v>36</v>
      </c>
      <c r="B1" s="34"/>
      <c r="C1" s="34"/>
      <c r="D1" s="34"/>
      <c r="E1" s="34"/>
      <c r="F1" s="34"/>
      <c r="G1" s="34"/>
      <c r="H1" s="34"/>
      <c r="I1" s="34"/>
      <c r="J1" s="34"/>
      <c r="K1" s="34"/>
      <c r="L1" s="34"/>
      <c r="M1" s="34"/>
      <c r="N1" s="34"/>
      <c r="O1" s="34"/>
      <c r="P1" s="34"/>
      <c r="Q1" s="34"/>
      <c r="R1" s="34"/>
      <c r="S1" s="34"/>
      <c r="T1" s="34"/>
      <c r="U1" s="34"/>
      <c r="V1" s="34"/>
    </row>
    <row r="2" spans="1:22" ht="16.5" thickBot="1" x14ac:dyDescent="0.3"/>
    <row r="3" spans="1:22" ht="16.5" thickBot="1" x14ac:dyDescent="0.3">
      <c r="A3" s="51" t="s">
        <v>0</v>
      </c>
      <c r="B3" s="52"/>
      <c r="C3" s="52"/>
      <c r="D3" s="52"/>
      <c r="E3" s="52"/>
      <c r="F3" s="52"/>
      <c r="G3" s="52"/>
      <c r="H3" s="52"/>
      <c r="I3" s="52"/>
      <c r="J3" s="52"/>
      <c r="K3" s="52"/>
      <c r="L3" s="53">
        <f>(Entrada!B3)</f>
        <v>2019</v>
      </c>
      <c r="M3" s="53"/>
      <c r="N3" s="53"/>
      <c r="O3" s="53"/>
      <c r="P3" s="53"/>
      <c r="Q3" s="53"/>
      <c r="R3" s="53"/>
      <c r="S3" s="53"/>
      <c r="T3" s="53"/>
      <c r="U3" s="53"/>
      <c r="V3" s="54"/>
    </row>
    <row r="4" spans="1:22" x14ac:dyDescent="0.25">
      <c r="A4" s="55" t="s">
        <v>1</v>
      </c>
      <c r="B4" s="56"/>
      <c r="C4" s="56"/>
      <c r="D4" s="56"/>
      <c r="E4" s="56"/>
      <c r="F4" s="56"/>
      <c r="G4" s="56"/>
      <c r="H4" s="56"/>
      <c r="I4" s="56"/>
      <c r="J4" s="56"/>
      <c r="K4" s="56"/>
      <c r="L4" s="56"/>
      <c r="M4" s="56"/>
      <c r="N4" s="56"/>
      <c r="O4" s="56"/>
      <c r="P4" s="56"/>
      <c r="Q4" s="56"/>
      <c r="R4" s="56"/>
      <c r="S4" s="56"/>
      <c r="T4" s="56"/>
      <c r="U4" s="56"/>
      <c r="V4" s="57"/>
    </row>
    <row r="5" spans="1:22" x14ac:dyDescent="0.25">
      <c r="A5" s="40" t="s">
        <v>2</v>
      </c>
      <c r="B5" s="41"/>
      <c r="C5" s="41"/>
      <c r="D5" s="41"/>
      <c r="E5" s="41"/>
      <c r="F5" s="41"/>
      <c r="G5" s="41"/>
      <c r="H5" s="41"/>
      <c r="I5" s="41"/>
      <c r="J5" s="41"/>
      <c r="K5" s="41"/>
      <c r="L5" s="41"/>
      <c r="M5" s="41"/>
      <c r="N5" s="41"/>
      <c r="O5" s="41"/>
      <c r="P5" s="41"/>
      <c r="Q5" s="41"/>
      <c r="R5" s="41"/>
      <c r="S5" s="41"/>
      <c r="T5" s="41"/>
      <c r="U5" s="41"/>
      <c r="V5" s="47"/>
    </row>
    <row r="6" spans="1:22" x14ac:dyDescent="0.25">
      <c r="A6" s="43" t="str">
        <f>(Entrada!B4)</f>
        <v>Associação Novo Estilo de Vida Viver Feliz</v>
      </c>
      <c r="B6" s="44"/>
      <c r="C6" s="44"/>
      <c r="D6" s="44"/>
      <c r="E6" s="44"/>
      <c r="F6" s="44"/>
      <c r="G6" s="44"/>
      <c r="H6" s="44"/>
      <c r="I6" s="44"/>
      <c r="J6" s="44"/>
      <c r="K6" s="44"/>
      <c r="L6" s="44"/>
      <c r="M6" s="44"/>
      <c r="N6" s="44"/>
      <c r="O6" s="44"/>
      <c r="P6" s="44"/>
      <c r="Q6" s="44"/>
      <c r="R6" s="44"/>
      <c r="S6" s="44"/>
      <c r="T6" s="44"/>
      <c r="U6" s="44"/>
      <c r="V6" s="58"/>
    </row>
    <row r="7" spans="1:22" x14ac:dyDescent="0.25">
      <c r="A7" s="40" t="s">
        <v>11</v>
      </c>
      <c r="B7" s="41"/>
      <c r="C7" s="41"/>
      <c r="D7" s="41"/>
      <c r="E7" s="41"/>
      <c r="F7" s="41"/>
      <c r="G7" s="46" t="s">
        <v>3</v>
      </c>
      <c r="H7" s="41"/>
      <c r="I7" s="41"/>
      <c r="J7" s="41"/>
      <c r="K7" s="41"/>
      <c r="L7" s="41"/>
      <c r="M7" s="41"/>
      <c r="N7" s="41"/>
      <c r="O7" s="41"/>
      <c r="P7" s="41"/>
      <c r="Q7" s="41"/>
      <c r="R7" s="41"/>
      <c r="S7" s="41"/>
      <c r="T7" s="41"/>
      <c r="U7" s="41"/>
      <c r="V7" s="47"/>
    </row>
    <row r="8" spans="1:22" x14ac:dyDescent="0.25">
      <c r="A8" s="43" t="str">
        <f>(Entrada!B5)</f>
        <v>03.334.821/0001-52</v>
      </c>
      <c r="B8" s="44"/>
      <c r="C8" s="44"/>
      <c r="D8" s="44"/>
      <c r="E8" s="44"/>
      <c r="F8" s="44"/>
      <c r="G8" s="59">
        <f>(Entrada!B6)</f>
        <v>0</v>
      </c>
      <c r="H8" s="44"/>
      <c r="I8" s="44"/>
      <c r="J8" s="44"/>
      <c r="K8" s="44"/>
      <c r="L8" s="44"/>
      <c r="M8" s="44"/>
      <c r="N8" s="44"/>
      <c r="O8" s="44"/>
      <c r="P8" s="44"/>
      <c r="Q8" s="44"/>
      <c r="R8" s="44"/>
      <c r="S8" s="44"/>
      <c r="T8" s="44"/>
      <c r="U8" s="44"/>
      <c r="V8" s="58"/>
    </row>
    <row r="9" spans="1:22" x14ac:dyDescent="0.25">
      <c r="A9" s="40" t="s">
        <v>5</v>
      </c>
      <c r="B9" s="41"/>
      <c r="C9" s="41"/>
      <c r="D9" s="41"/>
      <c r="E9" s="41"/>
      <c r="F9" s="41"/>
      <c r="G9" s="41"/>
      <c r="H9" s="41"/>
      <c r="I9" s="41"/>
      <c r="J9" s="41"/>
      <c r="K9" s="41"/>
      <c r="L9" s="41"/>
      <c r="M9" s="41"/>
      <c r="N9" s="41"/>
      <c r="O9" s="41"/>
      <c r="P9" s="41"/>
      <c r="Q9" s="41"/>
      <c r="R9" s="41"/>
      <c r="S9" s="42"/>
      <c r="T9" s="46" t="s">
        <v>12</v>
      </c>
      <c r="U9" s="41"/>
      <c r="V9" s="47"/>
    </row>
    <row r="10" spans="1:22" x14ac:dyDescent="0.25">
      <c r="A10" s="43">
        <f>(Entrada!B7)</f>
        <v>0</v>
      </c>
      <c r="B10" s="44"/>
      <c r="C10" s="44"/>
      <c r="D10" s="44"/>
      <c r="E10" s="44"/>
      <c r="F10" s="44"/>
      <c r="G10" s="44"/>
      <c r="H10" s="44"/>
      <c r="I10" s="44"/>
      <c r="J10" s="44"/>
      <c r="K10" s="44"/>
      <c r="L10" s="44"/>
      <c r="M10" s="44"/>
      <c r="N10" s="44"/>
      <c r="O10" s="44"/>
      <c r="P10" s="44"/>
      <c r="Q10" s="44"/>
      <c r="R10" s="44"/>
      <c r="S10" s="45"/>
      <c r="T10" s="48">
        <f>(Entrada!B8)</f>
        <v>0</v>
      </c>
      <c r="U10" s="49"/>
      <c r="V10" s="50"/>
    </row>
    <row r="11" spans="1:22" x14ac:dyDescent="0.25">
      <c r="A11" s="40" t="s">
        <v>4</v>
      </c>
      <c r="B11" s="41"/>
      <c r="C11" s="41"/>
      <c r="D11" s="41"/>
      <c r="E11" s="41"/>
      <c r="F11" s="41"/>
      <c r="G11" s="41"/>
      <c r="H11" s="41"/>
      <c r="I11" s="42"/>
      <c r="J11" s="46" t="s">
        <v>13</v>
      </c>
      <c r="K11" s="41"/>
      <c r="L11" s="41"/>
      <c r="M11" s="41"/>
      <c r="N11" s="41"/>
      <c r="O11" s="41"/>
      <c r="P11" s="41"/>
      <c r="Q11" s="41"/>
      <c r="R11" s="42"/>
      <c r="S11" s="46" t="s">
        <v>6</v>
      </c>
      <c r="T11" s="41"/>
      <c r="U11" s="41"/>
      <c r="V11" s="47"/>
    </row>
    <row r="12" spans="1:22" x14ac:dyDescent="0.25">
      <c r="A12" s="43">
        <f>(Entrada!B9)</f>
        <v>0</v>
      </c>
      <c r="B12" s="44"/>
      <c r="C12" s="44"/>
      <c r="D12" s="44"/>
      <c r="E12" s="44"/>
      <c r="F12" s="44"/>
      <c r="G12" s="44"/>
      <c r="H12" s="44"/>
      <c r="I12" s="45"/>
      <c r="J12" s="59">
        <f>(Entrada!B10)</f>
        <v>0</v>
      </c>
      <c r="K12" s="44"/>
      <c r="L12" s="44"/>
      <c r="M12" s="44"/>
      <c r="N12" s="44"/>
      <c r="O12" s="44"/>
      <c r="P12" s="44"/>
      <c r="Q12" s="44"/>
      <c r="R12" s="45"/>
      <c r="S12" s="60">
        <f>(Entrada!B11)</f>
        <v>0</v>
      </c>
      <c r="T12" s="61"/>
      <c r="U12" s="61"/>
      <c r="V12" s="62"/>
    </row>
    <row r="13" spans="1:22" x14ac:dyDescent="0.25">
      <c r="A13" s="40" t="s">
        <v>7</v>
      </c>
      <c r="B13" s="41"/>
      <c r="C13" s="41"/>
      <c r="D13" s="41"/>
      <c r="E13" s="41"/>
      <c r="F13" s="41"/>
      <c r="G13" s="41"/>
      <c r="H13" s="41"/>
      <c r="I13" s="41"/>
      <c r="J13" s="41"/>
      <c r="K13" s="42"/>
      <c r="L13" s="46" t="s">
        <v>8</v>
      </c>
      <c r="M13" s="41"/>
      <c r="N13" s="41"/>
      <c r="O13" s="41"/>
      <c r="P13" s="41"/>
      <c r="Q13" s="41"/>
      <c r="R13" s="41"/>
      <c r="S13" s="41"/>
      <c r="T13" s="41"/>
      <c r="U13" s="41"/>
      <c r="V13" s="47"/>
    </row>
    <row r="14" spans="1:22" x14ac:dyDescent="0.25">
      <c r="A14" s="63">
        <f>(Entrada!B12)</f>
        <v>0</v>
      </c>
      <c r="B14" s="49"/>
      <c r="C14" s="49"/>
      <c r="D14" s="49"/>
      <c r="E14" s="49"/>
      <c r="F14" s="49"/>
      <c r="G14" s="49"/>
      <c r="H14" s="49"/>
      <c r="I14" s="49"/>
      <c r="J14" s="49"/>
      <c r="K14" s="64"/>
      <c r="L14" s="48">
        <f>(Entrada!B13)</f>
        <v>0</v>
      </c>
      <c r="M14" s="49"/>
      <c r="N14" s="49"/>
      <c r="O14" s="49"/>
      <c r="P14" s="49"/>
      <c r="Q14" s="49"/>
      <c r="R14" s="49"/>
      <c r="S14" s="49"/>
      <c r="T14" s="49"/>
      <c r="U14" s="49"/>
      <c r="V14" s="50"/>
    </row>
    <row r="15" spans="1:22" x14ac:dyDescent="0.25">
      <c r="A15" s="40" t="s">
        <v>9</v>
      </c>
      <c r="B15" s="41"/>
      <c r="C15" s="41"/>
      <c r="D15" s="41"/>
      <c r="E15" s="41"/>
      <c r="F15" s="41"/>
      <c r="G15" s="41"/>
      <c r="H15" s="41"/>
      <c r="I15" s="41"/>
      <c r="J15" s="41"/>
      <c r="K15" s="42"/>
      <c r="L15" s="46" t="s">
        <v>10</v>
      </c>
      <c r="M15" s="41"/>
      <c r="N15" s="41"/>
      <c r="O15" s="41"/>
      <c r="P15" s="41"/>
      <c r="Q15" s="41"/>
      <c r="R15" s="41"/>
      <c r="S15" s="41"/>
      <c r="T15" s="41"/>
      <c r="U15" s="41"/>
      <c r="V15" s="47"/>
    </row>
    <row r="16" spans="1:22" ht="16.5" thickBot="1" x14ac:dyDescent="0.3">
      <c r="A16" s="68">
        <f>(Entrada!B14)</f>
        <v>0</v>
      </c>
      <c r="B16" s="66"/>
      <c r="C16" s="66"/>
      <c r="D16" s="66"/>
      <c r="E16" s="66"/>
      <c r="F16" s="66"/>
      <c r="G16" s="66"/>
      <c r="H16" s="66"/>
      <c r="I16" s="66"/>
      <c r="J16" s="66"/>
      <c r="K16" s="69"/>
      <c r="L16" s="65">
        <f>(Entrada!B15)</f>
        <v>0</v>
      </c>
      <c r="M16" s="66"/>
      <c r="N16" s="66"/>
      <c r="O16" s="66"/>
      <c r="P16" s="66"/>
      <c r="Q16" s="66"/>
      <c r="R16" s="66"/>
      <c r="S16" s="66"/>
      <c r="T16" s="66"/>
      <c r="U16" s="66"/>
      <c r="V16" s="67"/>
    </row>
    <row r="17" spans="1:22" x14ac:dyDescent="0.25">
      <c r="A17" s="55" t="s">
        <v>14</v>
      </c>
      <c r="B17" s="56"/>
      <c r="C17" s="56"/>
      <c r="D17" s="56"/>
      <c r="E17" s="56"/>
      <c r="F17" s="56"/>
      <c r="G17" s="56"/>
      <c r="H17" s="56"/>
      <c r="I17" s="56"/>
      <c r="J17" s="56"/>
      <c r="K17" s="56"/>
      <c r="L17" s="56"/>
      <c r="M17" s="56"/>
      <c r="N17" s="56"/>
      <c r="O17" s="56"/>
      <c r="P17" s="56"/>
      <c r="Q17" s="56"/>
      <c r="R17" s="56"/>
      <c r="S17" s="56"/>
      <c r="T17" s="56"/>
      <c r="U17" s="56"/>
      <c r="V17" s="57"/>
    </row>
    <row r="18" spans="1:22" x14ac:dyDescent="0.25">
      <c r="A18" s="40" t="s">
        <v>15</v>
      </c>
      <c r="B18" s="41"/>
      <c r="C18" s="41"/>
      <c r="D18" s="41"/>
      <c r="E18" s="41"/>
      <c r="F18" s="41"/>
      <c r="G18" s="41"/>
      <c r="H18" s="41"/>
      <c r="I18" s="41"/>
      <c r="J18" s="41"/>
      <c r="K18" s="41"/>
      <c r="L18" s="41"/>
      <c r="M18" s="41"/>
      <c r="N18" s="41"/>
      <c r="O18" s="41"/>
      <c r="P18" s="41"/>
      <c r="Q18" s="41"/>
      <c r="R18" s="41"/>
      <c r="S18" s="41"/>
      <c r="T18" s="41"/>
      <c r="U18" s="41"/>
      <c r="V18" s="47"/>
    </row>
    <row r="19" spans="1:22" x14ac:dyDescent="0.25">
      <c r="A19" s="43">
        <f>(Entrada!B16)</f>
        <v>0</v>
      </c>
      <c r="B19" s="44"/>
      <c r="C19" s="44"/>
      <c r="D19" s="44"/>
      <c r="E19" s="44"/>
      <c r="F19" s="44"/>
      <c r="G19" s="44"/>
      <c r="H19" s="44"/>
      <c r="I19" s="44"/>
      <c r="J19" s="44"/>
      <c r="K19" s="44"/>
      <c r="L19" s="44"/>
      <c r="M19" s="44"/>
      <c r="N19" s="44"/>
      <c r="O19" s="44"/>
      <c r="P19" s="44"/>
      <c r="Q19" s="44"/>
      <c r="R19" s="44"/>
      <c r="S19" s="44"/>
      <c r="T19" s="44"/>
      <c r="U19" s="44"/>
      <c r="V19" s="58"/>
    </row>
    <row r="20" spans="1:22" x14ac:dyDescent="0.25">
      <c r="A20" s="40" t="s">
        <v>16</v>
      </c>
      <c r="B20" s="41"/>
      <c r="C20" s="41"/>
      <c r="D20" s="41"/>
      <c r="E20" s="41"/>
      <c r="F20" s="41"/>
      <c r="G20" s="41"/>
      <c r="H20" s="41"/>
      <c r="I20" s="41"/>
      <c r="J20" s="41"/>
      <c r="K20" s="42"/>
      <c r="L20" s="46" t="s">
        <v>17</v>
      </c>
      <c r="M20" s="41"/>
      <c r="N20" s="41"/>
      <c r="O20" s="41"/>
      <c r="P20" s="41"/>
      <c r="Q20" s="41"/>
      <c r="R20" s="41"/>
      <c r="S20" s="41"/>
      <c r="T20" s="41"/>
      <c r="U20" s="41"/>
      <c r="V20" s="47"/>
    </row>
    <row r="21" spans="1:22" x14ac:dyDescent="0.25">
      <c r="A21" s="70">
        <f>(Entrada!B18)</f>
        <v>0</v>
      </c>
      <c r="B21" s="71"/>
      <c r="C21" s="71"/>
      <c r="D21" s="71"/>
      <c r="E21" s="71"/>
      <c r="F21" s="71"/>
      <c r="G21" s="71"/>
      <c r="H21" s="71"/>
      <c r="I21" s="71"/>
      <c r="J21" s="71"/>
      <c r="K21" s="72"/>
      <c r="L21" s="59">
        <f>(Entrada!B19)</f>
        <v>0</v>
      </c>
      <c r="M21" s="44"/>
      <c r="N21" s="44"/>
      <c r="O21" s="44"/>
      <c r="P21" s="44"/>
      <c r="Q21" s="44"/>
      <c r="R21" s="44"/>
      <c r="S21" s="44"/>
      <c r="T21" s="44"/>
      <c r="U21" s="44"/>
      <c r="V21" s="58"/>
    </row>
    <row r="22" spans="1:22" x14ac:dyDescent="0.25">
      <c r="A22" s="40" t="s">
        <v>5</v>
      </c>
      <c r="B22" s="41"/>
      <c r="C22" s="41"/>
      <c r="D22" s="41"/>
      <c r="E22" s="41"/>
      <c r="F22" s="41"/>
      <c r="G22" s="41"/>
      <c r="H22" s="41"/>
      <c r="I22" s="41"/>
      <c r="J22" s="41"/>
      <c r="K22" s="41"/>
      <c r="L22" s="41"/>
      <c r="M22" s="41"/>
      <c r="N22" s="41"/>
      <c r="O22" s="41"/>
      <c r="P22" s="41"/>
      <c r="Q22" s="41"/>
      <c r="R22" s="41"/>
      <c r="S22" s="42"/>
      <c r="T22" s="46" t="s">
        <v>12</v>
      </c>
      <c r="U22" s="41"/>
      <c r="V22" s="47"/>
    </row>
    <row r="23" spans="1:22" x14ac:dyDescent="0.25">
      <c r="A23" s="43">
        <f>(Entrada!B20)</f>
        <v>0</v>
      </c>
      <c r="B23" s="44"/>
      <c r="C23" s="44"/>
      <c r="D23" s="44"/>
      <c r="E23" s="44"/>
      <c r="F23" s="44"/>
      <c r="G23" s="44"/>
      <c r="H23" s="44"/>
      <c r="I23" s="44"/>
      <c r="J23" s="44"/>
      <c r="K23" s="44"/>
      <c r="L23" s="44"/>
      <c r="M23" s="44"/>
      <c r="N23" s="44"/>
      <c r="O23" s="44"/>
      <c r="P23" s="44"/>
      <c r="Q23" s="44"/>
      <c r="R23" s="44"/>
      <c r="S23" s="45"/>
      <c r="T23" s="48">
        <f>(Entrada!B21)</f>
        <v>0</v>
      </c>
      <c r="U23" s="49"/>
      <c r="V23" s="50"/>
    </row>
    <row r="24" spans="1:22" x14ac:dyDescent="0.25">
      <c r="A24" s="40" t="s">
        <v>4</v>
      </c>
      <c r="B24" s="41"/>
      <c r="C24" s="41"/>
      <c r="D24" s="41"/>
      <c r="E24" s="41"/>
      <c r="F24" s="41"/>
      <c r="G24" s="41"/>
      <c r="H24" s="41"/>
      <c r="I24" s="42"/>
      <c r="J24" s="46" t="s">
        <v>13</v>
      </c>
      <c r="K24" s="41"/>
      <c r="L24" s="41"/>
      <c r="M24" s="41"/>
      <c r="N24" s="41"/>
      <c r="O24" s="41"/>
      <c r="P24" s="41"/>
      <c r="Q24" s="41"/>
      <c r="R24" s="42"/>
      <c r="S24" s="46" t="s">
        <v>6</v>
      </c>
      <c r="T24" s="41"/>
      <c r="U24" s="41"/>
      <c r="V24" s="47"/>
    </row>
    <row r="25" spans="1:22" x14ac:dyDescent="0.25">
      <c r="A25" s="43">
        <f>(Entrada!B22)</f>
        <v>0</v>
      </c>
      <c r="B25" s="44"/>
      <c r="C25" s="44"/>
      <c r="D25" s="44"/>
      <c r="E25" s="44"/>
      <c r="F25" s="44"/>
      <c r="G25" s="44"/>
      <c r="H25" s="44"/>
      <c r="I25" s="45"/>
      <c r="J25" s="59">
        <f>(Entrada!B23)</f>
        <v>0</v>
      </c>
      <c r="K25" s="44"/>
      <c r="L25" s="44"/>
      <c r="M25" s="44"/>
      <c r="N25" s="44"/>
      <c r="O25" s="44"/>
      <c r="P25" s="44"/>
      <c r="Q25" s="44"/>
      <c r="R25" s="45"/>
      <c r="S25" s="60">
        <f>(Entrada!B24)</f>
        <v>0</v>
      </c>
      <c r="T25" s="61"/>
      <c r="U25" s="61"/>
      <c r="V25" s="62"/>
    </row>
    <row r="26" spans="1:22" x14ac:dyDescent="0.25">
      <c r="A26" s="40" t="s">
        <v>7</v>
      </c>
      <c r="B26" s="41"/>
      <c r="C26" s="41"/>
      <c r="D26" s="41"/>
      <c r="E26" s="41"/>
      <c r="F26" s="41"/>
      <c r="G26" s="41"/>
      <c r="H26" s="41"/>
      <c r="I26" s="41"/>
      <c r="J26" s="41"/>
      <c r="K26" s="42"/>
      <c r="L26" s="46" t="s">
        <v>18</v>
      </c>
      <c r="M26" s="41"/>
      <c r="N26" s="41"/>
      <c r="O26" s="41"/>
      <c r="P26" s="41"/>
      <c r="Q26" s="41"/>
      <c r="R26" s="41"/>
      <c r="S26" s="41"/>
      <c r="T26" s="41"/>
      <c r="U26" s="41"/>
      <c r="V26" s="47"/>
    </row>
    <row r="27" spans="1:22" x14ac:dyDescent="0.25">
      <c r="A27" s="63">
        <f>(Entrada!B25)</f>
        <v>0</v>
      </c>
      <c r="B27" s="49"/>
      <c r="C27" s="49"/>
      <c r="D27" s="49"/>
      <c r="E27" s="49"/>
      <c r="F27" s="49"/>
      <c r="G27" s="49"/>
      <c r="H27" s="49"/>
      <c r="I27" s="49"/>
      <c r="J27" s="49"/>
      <c r="K27" s="64"/>
      <c r="L27" s="59">
        <f>(Entrada!B26)</f>
        <v>0</v>
      </c>
      <c r="M27" s="44"/>
      <c r="N27" s="44"/>
      <c r="O27" s="44"/>
      <c r="P27" s="44"/>
      <c r="Q27" s="44"/>
      <c r="R27" s="44"/>
      <c r="S27" s="44"/>
      <c r="T27" s="44"/>
      <c r="U27" s="44"/>
      <c r="V27" s="58"/>
    </row>
    <row r="28" spans="1:22" x14ac:dyDescent="0.25">
      <c r="A28" s="40" t="s">
        <v>10</v>
      </c>
      <c r="B28" s="41"/>
      <c r="C28" s="41"/>
      <c r="D28" s="41"/>
      <c r="E28" s="41"/>
      <c r="F28" s="41"/>
      <c r="G28" s="41"/>
      <c r="H28" s="41"/>
      <c r="I28" s="41"/>
      <c r="J28" s="41"/>
      <c r="K28" s="42"/>
      <c r="L28" s="41" t="s">
        <v>19</v>
      </c>
      <c r="M28" s="41"/>
      <c r="N28" s="41"/>
      <c r="O28" s="41"/>
      <c r="P28" s="41"/>
      <c r="Q28" s="41"/>
      <c r="R28" s="41"/>
      <c r="S28" s="41"/>
      <c r="T28" s="41"/>
      <c r="U28" s="41"/>
      <c r="V28" s="47"/>
    </row>
    <row r="29" spans="1:22" ht="16.5" thickBot="1" x14ac:dyDescent="0.3">
      <c r="A29" s="68">
        <f>(Entrada!B27)</f>
        <v>0</v>
      </c>
      <c r="B29" s="66"/>
      <c r="C29" s="66"/>
      <c r="D29" s="66"/>
      <c r="E29" s="66"/>
      <c r="F29" s="66"/>
      <c r="G29" s="66"/>
      <c r="H29" s="66"/>
      <c r="I29" s="66"/>
      <c r="J29" s="66"/>
      <c r="K29" s="69"/>
      <c r="L29" s="73">
        <f>(Entrada!B28)</f>
        <v>0</v>
      </c>
      <c r="M29" s="73"/>
      <c r="N29" s="73"/>
      <c r="O29" s="73"/>
      <c r="P29" s="73"/>
      <c r="Q29" s="73"/>
      <c r="R29" s="73"/>
      <c r="S29" s="73"/>
      <c r="T29" s="73"/>
      <c r="U29" s="73"/>
      <c r="V29" s="74"/>
    </row>
    <row r="31" spans="1:22" x14ac:dyDescent="0.25">
      <c r="D31" s="1" t="s">
        <v>28</v>
      </c>
      <c r="E31" s="29" t="str">
        <f>CONCATENATE(Entrada!B16,",")</f>
        <v>,</v>
      </c>
      <c r="F31" s="29"/>
      <c r="G31" s="29"/>
      <c r="H31" s="29"/>
      <c r="I31" s="29"/>
      <c r="J31" s="29"/>
      <c r="K31" s="29"/>
      <c r="L31" s="29"/>
      <c r="M31" s="29"/>
      <c r="N31" s="29"/>
      <c r="O31" s="29"/>
      <c r="P31" s="29"/>
      <c r="Q31" s="29"/>
      <c r="R31" s="29"/>
      <c r="S31" s="30" t="str">
        <f>CONCATENATE(Entrada!B17, " do(a)")</f>
        <v xml:space="preserve"> do(a)</v>
      </c>
      <c r="T31" s="30"/>
      <c r="U31" s="30"/>
      <c r="V31" s="30"/>
    </row>
    <row r="32" spans="1:22" x14ac:dyDescent="0.25">
      <c r="A32" s="29" t="str">
        <f>CONCATENATE(Entrada!B4,",")</f>
        <v>Associação Novo Estilo de Vida Viver Feliz,</v>
      </c>
      <c r="B32" s="29"/>
      <c r="C32" s="29"/>
      <c r="D32" s="29"/>
      <c r="E32" s="29"/>
      <c r="F32" s="29"/>
      <c r="G32" s="29"/>
      <c r="H32" s="29"/>
      <c r="I32" s="29"/>
      <c r="J32" s="29"/>
      <c r="K32" s="29"/>
      <c r="L32" s="29"/>
      <c r="M32" s="29"/>
      <c r="N32" s="29"/>
      <c r="O32" s="29"/>
      <c r="P32" s="29"/>
      <c r="Q32" s="38" t="s">
        <v>30</v>
      </c>
      <c r="R32" s="38"/>
      <c r="S32" s="38"/>
      <c r="T32" s="38"/>
      <c r="U32" s="38"/>
      <c r="V32" s="38"/>
    </row>
    <row r="33" spans="1:22" x14ac:dyDescent="0.25">
      <c r="A33" s="75">
        <f>(Entrada!B18)</f>
        <v>0</v>
      </c>
      <c r="B33" s="75"/>
      <c r="C33" s="75"/>
      <c r="D33" s="75"/>
      <c r="E33" s="76" t="s">
        <v>32</v>
      </c>
      <c r="F33" s="76"/>
      <c r="G33" s="76"/>
      <c r="H33" s="76"/>
      <c r="I33" s="76"/>
      <c r="J33" s="76"/>
      <c r="K33" s="76"/>
      <c r="L33" s="76"/>
      <c r="M33" s="76"/>
      <c r="N33" s="76"/>
      <c r="O33" s="76"/>
      <c r="P33" s="76"/>
      <c r="Q33" s="76"/>
      <c r="R33" s="76"/>
      <c r="S33" s="76"/>
      <c r="T33" s="76"/>
      <c r="U33" s="76"/>
      <c r="V33" s="76"/>
    </row>
    <row r="34" spans="1:22" x14ac:dyDescent="0.25">
      <c r="A34" s="76" t="s">
        <v>31</v>
      </c>
      <c r="B34" s="76"/>
      <c r="C34" s="76"/>
      <c r="D34" s="76"/>
      <c r="E34" s="76"/>
      <c r="F34" s="76"/>
      <c r="G34" s="76"/>
      <c r="H34" s="76"/>
      <c r="I34" s="76"/>
      <c r="J34" s="76"/>
      <c r="K34" s="76"/>
      <c r="L34" s="76"/>
      <c r="M34" s="76"/>
      <c r="N34" s="76"/>
      <c r="O34" s="76"/>
      <c r="P34" s="76"/>
      <c r="Q34" s="76"/>
      <c r="R34" s="76"/>
      <c r="S34" s="76"/>
      <c r="T34" s="76"/>
      <c r="U34" s="76"/>
      <c r="V34" s="76"/>
    </row>
    <row r="35" spans="1:22" x14ac:dyDescent="0.25">
      <c r="A35" s="29" t="s">
        <v>33</v>
      </c>
      <c r="B35" s="29"/>
      <c r="C35" s="29"/>
      <c r="D35" s="29"/>
      <c r="E35" s="29"/>
      <c r="F35" s="29"/>
      <c r="G35" s="29"/>
      <c r="H35" s="29"/>
      <c r="I35" s="29"/>
      <c r="J35" s="29"/>
      <c r="K35" s="29"/>
      <c r="L35" s="29"/>
      <c r="M35" s="29"/>
      <c r="N35" s="29"/>
      <c r="O35" s="29"/>
      <c r="P35" s="29"/>
      <c r="Q35" s="29"/>
      <c r="R35" s="29"/>
      <c r="S35" s="29"/>
      <c r="T35" s="29"/>
      <c r="U35" s="29"/>
      <c r="V35" s="29"/>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77" t="s">
        <v>35</v>
      </c>
      <c r="B38" s="77"/>
      <c r="C38" s="77"/>
      <c r="D38" s="77"/>
      <c r="E38" s="77"/>
      <c r="F38" s="77"/>
      <c r="G38" s="77"/>
      <c r="H38" s="77"/>
      <c r="I38" s="77"/>
      <c r="J38" s="77"/>
      <c r="K38" s="77"/>
      <c r="L38" s="77"/>
      <c r="M38" s="77"/>
      <c r="N38" s="77"/>
      <c r="O38" s="77"/>
      <c r="P38" s="77"/>
      <c r="Q38" s="77"/>
      <c r="R38" s="77"/>
      <c r="S38" s="77"/>
      <c r="T38" s="77"/>
      <c r="U38" s="77"/>
      <c r="V38" s="77"/>
    </row>
    <row r="41" spans="1:22" x14ac:dyDescent="0.25">
      <c r="A41" s="38" t="s">
        <v>37</v>
      </c>
      <c r="B41" s="38"/>
      <c r="C41" s="38"/>
      <c r="D41" s="38"/>
      <c r="E41" s="38"/>
      <c r="F41" s="38"/>
      <c r="G41" s="38"/>
      <c r="H41" s="38"/>
      <c r="I41" s="38"/>
      <c r="J41" s="38"/>
      <c r="K41" s="38"/>
      <c r="L41" s="39">
        <f ca="1">TODAY()</f>
        <v>43531</v>
      </c>
      <c r="M41" s="39"/>
      <c r="N41" s="39"/>
      <c r="O41" s="39"/>
      <c r="P41" s="39"/>
      <c r="Q41" s="39"/>
      <c r="R41" s="39"/>
      <c r="S41" s="39"/>
      <c r="T41" s="39"/>
      <c r="U41" s="39"/>
      <c r="V41" s="39"/>
    </row>
    <row r="46" spans="1:22" x14ac:dyDescent="0.25">
      <c r="A46" s="30">
        <f>(Entrada!B16)</f>
        <v>0</v>
      </c>
      <c r="B46" s="30"/>
      <c r="C46" s="30"/>
      <c r="D46" s="30"/>
      <c r="E46" s="30"/>
      <c r="F46" s="30"/>
      <c r="G46" s="30"/>
      <c r="H46" s="30"/>
      <c r="I46" s="30"/>
      <c r="J46" s="30"/>
      <c r="K46" s="30"/>
      <c r="L46" s="30"/>
      <c r="M46" s="30"/>
      <c r="N46" s="30"/>
      <c r="O46" s="30"/>
      <c r="P46" s="30"/>
      <c r="Q46" s="30"/>
      <c r="R46" s="30"/>
      <c r="S46" s="30"/>
      <c r="T46" s="30"/>
      <c r="U46" s="30"/>
      <c r="V46" s="30"/>
    </row>
    <row r="47" spans="1:22" x14ac:dyDescent="0.25">
      <c r="A47" s="30" t="str">
        <f>CONCATENATE(Entrada!B17," do(a) ",Entrada!B4)</f>
        <v xml:space="preserve"> do(a) Associação Novo Estilo de Vida Viver Feliz</v>
      </c>
      <c r="B47" s="30"/>
      <c r="C47" s="30"/>
      <c r="D47" s="30"/>
      <c r="E47" s="30"/>
      <c r="F47" s="30"/>
      <c r="G47" s="30"/>
      <c r="H47" s="30"/>
      <c r="I47" s="30"/>
      <c r="J47" s="30"/>
      <c r="K47" s="30"/>
      <c r="L47" s="30"/>
      <c r="M47" s="30"/>
      <c r="N47" s="30"/>
      <c r="O47" s="30"/>
      <c r="P47" s="30"/>
      <c r="Q47" s="30"/>
      <c r="R47" s="30"/>
      <c r="S47" s="30"/>
      <c r="T47" s="30"/>
      <c r="U47" s="30"/>
      <c r="V47" s="3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4" t="s">
        <v>38</v>
      </c>
      <c r="B1" s="34"/>
      <c r="C1" s="34"/>
      <c r="D1" s="34"/>
      <c r="E1" s="34"/>
      <c r="F1" s="34"/>
      <c r="G1" s="34"/>
      <c r="H1" s="34"/>
      <c r="I1" s="34"/>
      <c r="J1" s="34"/>
      <c r="K1" s="34"/>
      <c r="L1" s="34"/>
      <c r="M1" s="34"/>
      <c r="N1" s="34"/>
      <c r="O1" s="34"/>
      <c r="P1" s="34"/>
      <c r="Q1" s="34"/>
      <c r="R1" s="34"/>
      <c r="S1" s="34"/>
      <c r="T1" s="34"/>
      <c r="U1" s="34"/>
      <c r="V1" s="34"/>
    </row>
    <row r="6" spans="1:22" ht="15.75" customHeight="1" x14ac:dyDescent="0.25">
      <c r="D6" s="1" t="s">
        <v>28</v>
      </c>
      <c r="E6" s="29" t="str">
        <f>CONCATENATE(Entrada!B16,",")</f>
        <v>,</v>
      </c>
      <c r="F6" s="29"/>
      <c r="G6" s="29"/>
      <c r="H6" s="29"/>
      <c r="I6" s="29"/>
      <c r="J6" s="29"/>
      <c r="K6" s="29"/>
      <c r="L6" s="29"/>
      <c r="M6" s="29"/>
      <c r="N6" s="29"/>
      <c r="O6" s="29"/>
      <c r="P6" s="29"/>
      <c r="Q6" s="29"/>
      <c r="R6" s="29"/>
      <c r="S6" s="30" t="str">
        <f>CONCATENATE(Entrada!B17, " do(a)")</f>
        <v xml:space="preserve"> do(a)</v>
      </c>
      <c r="T6" s="30"/>
      <c r="U6" s="30"/>
      <c r="V6" s="30"/>
    </row>
    <row r="7" spans="1:22" x14ac:dyDescent="0.25">
      <c r="A7" s="33" t="str">
        <f>CONCATENATE(Entrada!B4,",")</f>
        <v>Associação Novo Estilo de Vida Viver Feliz,</v>
      </c>
      <c r="B7" s="33"/>
      <c r="C7" s="33"/>
      <c r="D7" s="33"/>
      <c r="E7" s="33"/>
      <c r="F7" s="33"/>
      <c r="G7" s="33"/>
      <c r="H7" s="33"/>
      <c r="I7" s="33"/>
      <c r="J7" s="33"/>
      <c r="K7" s="33"/>
      <c r="L7" s="33"/>
      <c r="M7" s="33"/>
      <c r="N7" s="33"/>
      <c r="O7" s="33"/>
      <c r="P7" s="33"/>
      <c r="Q7" s="38" t="s">
        <v>30</v>
      </c>
      <c r="R7" s="38"/>
      <c r="S7" s="38"/>
      <c r="T7" s="38"/>
      <c r="U7" s="38"/>
      <c r="V7" s="38"/>
    </row>
    <row r="8" spans="1:22" x14ac:dyDescent="0.25">
      <c r="A8" s="75">
        <f>(Entrada!B18)</f>
        <v>0</v>
      </c>
      <c r="B8" s="75"/>
      <c r="C8" s="75"/>
      <c r="D8" s="75"/>
      <c r="E8" s="76" t="s">
        <v>39</v>
      </c>
      <c r="F8" s="76"/>
      <c r="G8" s="76"/>
      <c r="H8" s="76"/>
      <c r="I8" s="76"/>
      <c r="J8" s="76"/>
      <c r="K8" s="76"/>
      <c r="L8" s="76"/>
      <c r="M8" s="76"/>
      <c r="N8" s="76"/>
      <c r="O8" s="76"/>
      <c r="P8" s="76"/>
      <c r="Q8" s="76"/>
      <c r="R8" s="76"/>
      <c r="S8" s="76"/>
      <c r="T8" s="76"/>
      <c r="U8" s="76"/>
      <c r="V8" s="76"/>
    </row>
    <row r="9" spans="1:22" x14ac:dyDescent="0.25">
      <c r="A9" s="33" t="s">
        <v>40</v>
      </c>
      <c r="B9" s="33"/>
      <c r="C9" s="33"/>
      <c r="D9" s="33"/>
      <c r="E9" s="33"/>
      <c r="F9" s="33"/>
      <c r="G9" s="33"/>
      <c r="H9" s="33"/>
      <c r="I9" s="33"/>
      <c r="J9" s="33"/>
      <c r="K9" s="79">
        <f>Entrada!$B$28</f>
        <v>0</v>
      </c>
      <c r="L9" s="30"/>
      <c r="M9" s="30"/>
      <c r="N9" s="30"/>
      <c r="O9" s="2" t="s">
        <v>41</v>
      </c>
      <c r="P9" s="79">
        <f>Entrada!$B$29</f>
        <v>0</v>
      </c>
      <c r="Q9" s="30"/>
      <c r="R9" s="30"/>
      <c r="S9" s="30"/>
      <c r="T9" s="29" t="s">
        <v>42</v>
      </c>
      <c r="U9" s="29"/>
      <c r="V9" s="29"/>
    </row>
    <row r="11" spans="1:22" x14ac:dyDescent="0.25">
      <c r="A11" s="78" t="s">
        <v>45</v>
      </c>
      <c r="B11" s="78"/>
      <c r="C11" s="78"/>
      <c r="D11" s="78"/>
      <c r="E11" s="78"/>
      <c r="F11" s="78"/>
      <c r="G11" s="78" t="s">
        <v>46</v>
      </c>
      <c r="H11" s="78"/>
      <c r="I11" s="78"/>
      <c r="J11" s="80" t="s">
        <v>47</v>
      </c>
      <c r="K11" s="81"/>
      <c r="L11" s="81"/>
      <c r="M11" s="81"/>
      <c r="N11" s="81"/>
      <c r="O11" s="82"/>
      <c r="P11" s="78" t="s">
        <v>44</v>
      </c>
      <c r="Q11" s="78"/>
      <c r="R11" s="78"/>
      <c r="S11" s="78"/>
      <c r="T11" s="78" t="s">
        <v>43</v>
      </c>
      <c r="U11" s="78"/>
      <c r="V11" s="78"/>
    </row>
    <row r="12" spans="1:22" ht="29.25" customHeight="1" x14ac:dyDescent="0.25">
      <c r="A12" s="202">
        <f>(Entrada!B16)</f>
        <v>0</v>
      </c>
      <c r="B12" s="202"/>
      <c r="C12" s="202"/>
      <c r="D12" s="202"/>
      <c r="E12" s="202"/>
      <c r="F12" s="202"/>
      <c r="G12" s="202">
        <f>(Entrada!B17)</f>
        <v>0</v>
      </c>
      <c r="H12" s="202"/>
      <c r="I12" s="202"/>
      <c r="J12" s="202" t="str">
        <f>CONCATENATE(Entrada!B20,", ",Entrada!B21)</f>
        <v xml:space="preserve">, </v>
      </c>
      <c r="K12" s="202"/>
      <c r="L12" s="202"/>
      <c r="M12" s="202"/>
      <c r="N12" s="202"/>
      <c r="O12" s="202"/>
      <c r="P12" s="203">
        <f>(Entrada!B19)</f>
        <v>0</v>
      </c>
      <c r="Q12" s="203"/>
      <c r="R12" s="203"/>
      <c r="S12" s="203"/>
      <c r="T12" s="204">
        <f>(Entrada!B18)</f>
        <v>0</v>
      </c>
      <c r="U12" s="204"/>
      <c r="V12" s="204"/>
    </row>
    <row r="13" spans="1:22" ht="29.25" customHeight="1" x14ac:dyDescent="0.25">
      <c r="A13" s="202"/>
      <c r="B13" s="202"/>
      <c r="C13" s="202"/>
      <c r="D13" s="202"/>
      <c r="E13" s="202"/>
      <c r="F13" s="202"/>
      <c r="G13" s="202"/>
      <c r="H13" s="202"/>
      <c r="I13" s="202"/>
      <c r="J13" s="202"/>
      <c r="K13" s="202"/>
      <c r="L13" s="202"/>
      <c r="M13" s="202"/>
      <c r="N13" s="202"/>
      <c r="O13" s="202"/>
      <c r="P13" s="203"/>
      <c r="Q13" s="203"/>
      <c r="R13" s="203"/>
      <c r="S13" s="203"/>
      <c r="T13" s="204"/>
      <c r="U13" s="204"/>
      <c r="V13" s="204"/>
    </row>
    <row r="14" spans="1:22" ht="30.75" customHeight="1" x14ac:dyDescent="0.25">
      <c r="A14" s="202"/>
      <c r="B14" s="202"/>
      <c r="C14" s="202"/>
      <c r="D14" s="202"/>
      <c r="E14" s="202"/>
      <c r="F14" s="202"/>
      <c r="G14" s="202"/>
      <c r="H14" s="202"/>
      <c r="I14" s="202"/>
      <c r="J14" s="202"/>
      <c r="K14" s="202"/>
      <c r="L14" s="202"/>
      <c r="M14" s="202"/>
      <c r="N14" s="202"/>
      <c r="O14" s="202"/>
      <c r="P14" s="203"/>
      <c r="Q14" s="203"/>
      <c r="R14" s="203"/>
      <c r="S14" s="203"/>
      <c r="T14" s="204"/>
      <c r="U14" s="204"/>
      <c r="V14" s="204"/>
    </row>
    <row r="15" spans="1:22" ht="30.75" customHeight="1" x14ac:dyDescent="0.25">
      <c r="A15" s="202"/>
      <c r="B15" s="202"/>
      <c r="C15" s="202"/>
      <c r="D15" s="202"/>
      <c r="E15" s="202"/>
      <c r="F15" s="202"/>
      <c r="G15" s="202"/>
      <c r="H15" s="202"/>
      <c r="I15" s="202"/>
      <c r="J15" s="202"/>
      <c r="K15" s="202"/>
      <c r="L15" s="202"/>
      <c r="M15" s="202"/>
      <c r="N15" s="202"/>
      <c r="O15" s="202"/>
      <c r="P15" s="203"/>
      <c r="Q15" s="203"/>
      <c r="R15" s="203"/>
      <c r="S15" s="203"/>
      <c r="T15" s="204"/>
      <c r="U15" s="204"/>
      <c r="V15" s="204"/>
    </row>
    <row r="16" spans="1:22" ht="31.5" customHeight="1" x14ac:dyDescent="0.25">
      <c r="A16" s="202"/>
      <c r="B16" s="202"/>
      <c r="C16" s="202"/>
      <c r="D16" s="202"/>
      <c r="E16" s="202"/>
      <c r="F16" s="202"/>
      <c r="G16" s="202"/>
      <c r="H16" s="202"/>
      <c r="I16" s="202"/>
      <c r="J16" s="202"/>
      <c r="K16" s="202"/>
      <c r="L16" s="202"/>
      <c r="M16" s="202"/>
      <c r="N16" s="202"/>
      <c r="O16" s="202"/>
      <c r="P16" s="203"/>
      <c r="Q16" s="203"/>
      <c r="R16" s="203"/>
      <c r="S16" s="203"/>
      <c r="T16" s="204"/>
      <c r="U16" s="204"/>
      <c r="V16" s="204"/>
    </row>
    <row r="17" spans="1:22" ht="32.25" customHeight="1" x14ac:dyDescent="0.25">
      <c r="A17" s="202"/>
      <c r="B17" s="202"/>
      <c r="C17" s="202"/>
      <c r="D17" s="202"/>
      <c r="E17" s="202"/>
      <c r="F17" s="202"/>
      <c r="G17" s="202"/>
      <c r="H17" s="202"/>
      <c r="I17" s="202"/>
      <c r="J17" s="202"/>
      <c r="K17" s="202"/>
      <c r="L17" s="202"/>
      <c r="M17" s="202"/>
      <c r="N17" s="202"/>
      <c r="O17" s="202"/>
      <c r="P17" s="203"/>
      <c r="Q17" s="203"/>
      <c r="R17" s="203"/>
      <c r="S17" s="203"/>
      <c r="T17" s="204"/>
      <c r="U17" s="204"/>
      <c r="V17" s="204"/>
    </row>
    <row r="18" spans="1:22" ht="30.75" customHeight="1" x14ac:dyDescent="0.25">
      <c r="A18" s="202"/>
      <c r="B18" s="202"/>
      <c r="C18" s="202"/>
      <c r="D18" s="202"/>
      <c r="E18" s="202"/>
      <c r="F18" s="202"/>
      <c r="G18" s="202"/>
      <c r="H18" s="202"/>
      <c r="I18" s="202"/>
      <c r="J18" s="202"/>
      <c r="K18" s="202"/>
      <c r="L18" s="202"/>
      <c r="M18" s="202"/>
      <c r="N18" s="202"/>
      <c r="O18" s="202"/>
      <c r="P18" s="203"/>
      <c r="Q18" s="203"/>
      <c r="R18" s="203"/>
      <c r="S18" s="203"/>
      <c r="T18" s="204"/>
      <c r="U18" s="204"/>
      <c r="V18" s="204"/>
    </row>
    <row r="19" spans="1:22" ht="33" customHeight="1" x14ac:dyDescent="0.25">
      <c r="A19" s="202"/>
      <c r="B19" s="202"/>
      <c r="C19" s="202"/>
      <c r="D19" s="202"/>
      <c r="E19" s="202"/>
      <c r="F19" s="202"/>
      <c r="G19" s="202"/>
      <c r="H19" s="202"/>
      <c r="I19" s="202"/>
      <c r="J19" s="202"/>
      <c r="K19" s="202"/>
      <c r="L19" s="202"/>
      <c r="M19" s="202"/>
      <c r="N19" s="202"/>
      <c r="O19" s="202"/>
      <c r="P19" s="203"/>
      <c r="Q19" s="203"/>
      <c r="R19" s="203"/>
      <c r="S19" s="203"/>
      <c r="T19" s="204"/>
      <c r="U19" s="204"/>
      <c r="V19" s="204"/>
    </row>
    <row r="20" spans="1:22" ht="33.75" customHeight="1" x14ac:dyDescent="0.25">
      <c r="A20" s="202"/>
      <c r="B20" s="202"/>
      <c r="C20" s="202"/>
      <c r="D20" s="202"/>
      <c r="E20" s="202"/>
      <c r="F20" s="202"/>
      <c r="G20" s="202"/>
      <c r="H20" s="202"/>
      <c r="I20" s="202"/>
      <c r="J20" s="202"/>
      <c r="K20" s="202"/>
      <c r="L20" s="202"/>
      <c r="M20" s="202"/>
      <c r="N20" s="202"/>
      <c r="O20" s="202"/>
      <c r="P20" s="203"/>
      <c r="Q20" s="203"/>
      <c r="R20" s="203"/>
      <c r="S20" s="203"/>
      <c r="T20" s="204"/>
      <c r="U20" s="204"/>
      <c r="V20" s="204"/>
    </row>
    <row r="21" spans="1:22" ht="33" customHeight="1" x14ac:dyDescent="0.25">
      <c r="A21" s="202"/>
      <c r="B21" s="202"/>
      <c r="C21" s="202"/>
      <c r="D21" s="202"/>
      <c r="E21" s="202"/>
      <c r="F21" s="202"/>
      <c r="G21" s="202"/>
      <c r="H21" s="202"/>
      <c r="I21" s="202"/>
      <c r="J21" s="202"/>
      <c r="K21" s="202"/>
      <c r="L21" s="202"/>
      <c r="M21" s="202"/>
      <c r="N21" s="202"/>
      <c r="O21" s="202"/>
      <c r="P21" s="203"/>
      <c r="Q21" s="203"/>
      <c r="R21" s="203"/>
      <c r="S21" s="203"/>
      <c r="T21" s="204"/>
      <c r="U21" s="204"/>
      <c r="V21" s="204"/>
    </row>
    <row r="22" spans="1:22" ht="31.5" customHeight="1" x14ac:dyDescent="0.25">
      <c r="A22" s="202"/>
      <c r="B22" s="202"/>
      <c r="C22" s="202"/>
      <c r="D22" s="202"/>
      <c r="E22" s="202"/>
      <c r="F22" s="202"/>
      <c r="G22" s="202"/>
      <c r="H22" s="202"/>
      <c r="I22" s="202"/>
      <c r="J22" s="202"/>
      <c r="K22" s="202"/>
      <c r="L22" s="202"/>
      <c r="M22" s="202"/>
      <c r="N22" s="202"/>
      <c r="O22" s="202"/>
      <c r="P22" s="203"/>
      <c r="Q22" s="203"/>
      <c r="R22" s="203"/>
      <c r="S22" s="203"/>
      <c r="T22" s="204"/>
      <c r="U22" s="204"/>
      <c r="V22" s="204"/>
    </row>
    <row r="23" spans="1:22" ht="32.25" customHeight="1" x14ac:dyDescent="0.25">
      <c r="A23" s="202"/>
      <c r="B23" s="202"/>
      <c r="C23" s="202"/>
      <c r="D23" s="202"/>
      <c r="E23" s="202"/>
      <c r="F23" s="202"/>
      <c r="G23" s="202"/>
      <c r="H23" s="202"/>
      <c r="I23" s="202"/>
      <c r="J23" s="202"/>
      <c r="K23" s="202"/>
      <c r="L23" s="202"/>
      <c r="M23" s="202"/>
      <c r="N23" s="202"/>
      <c r="O23" s="202"/>
      <c r="P23" s="203"/>
      <c r="Q23" s="203"/>
      <c r="R23" s="203"/>
      <c r="S23" s="203"/>
      <c r="T23" s="204"/>
      <c r="U23" s="204"/>
      <c r="V23" s="204"/>
    </row>
    <row r="24" spans="1:22" ht="30.75" customHeight="1" x14ac:dyDescent="0.25">
      <c r="A24" s="202"/>
      <c r="B24" s="202"/>
      <c r="C24" s="202"/>
      <c r="D24" s="202"/>
      <c r="E24" s="202"/>
      <c r="F24" s="202"/>
      <c r="G24" s="202"/>
      <c r="H24" s="202"/>
      <c r="I24" s="202"/>
      <c r="J24" s="202"/>
      <c r="K24" s="202"/>
      <c r="L24" s="202"/>
      <c r="M24" s="202"/>
      <c r="N24" s="202"/>
      <c r="O24" s="202"/>
      <c r="P24" s="203"/>
      <c r="Q24" s="203"/>
      <c r="R24" s="203"/>
      <c r="S24" s="203"/>
      <c r="T24" s="204"/>
      <c r="U24" s="204"/>
      <c r="V24" s="204"/>
    </row>
    <row r="25" spans="1:22" ht="30" customHeight="1" x14ac:dyDescent="0.25">
      <c r="A25" s="202"/>
      <c r="B25" s="202"/>
      <c r="C25" s="202"/>
      <c r="D25" s="202"/>
      <c r="E25" s="202"/>
      <c r="F25" s="202"/>
      <c r="G25" s="202"/>
      <c r="H25" s="202"/>
      <c r="I25" s="202"/>
      <c r="J25" s="202"/>
      <c r="K25" s="202"/>
      <c r="L25" s="202"/>
      <c r="M25" s="202"/>
      <c r="N25" s="202"/>
      <c r="O25" s="202"/>
      <c r="P25" s="203"/>
      <c r="Q25" s="203"/>
      <c r="R25" s="203"/>
      <c r="S25" s="203"/>
      <c r="T25" s="204"/>
      <c r="U25" s="204"/>
      <c r="V25" s="204"/>
    </row>
    <row r="28" spans="1:22" x14ac:dyDescent="0.25">
      <c r="A28" s="38" t="s">
        <v>37</v>
      </c>
      <c r="B28" s="38"/>
      <c r="C28" s="38"/>
      <c r="D28" s="38"/>
      <c r="E28" s="38"/>
      <c r="F28" s="38"/>
      <c r="G28" s="38"/>
      <c r="H28" s="38"/>
      <c r="I28" s="38"/>
      <c r="J28" s="38"/>
      <c r="K28" s="38"/>
      <c r="L28" s="39">
        <f ca="1">TODAY()</f>
        <v>43531</v>
      </c>
      <c r="M28" s="39"/>
      <c r="N28" s="39"/>
      <c r="O28" s="39"/>
      <c r="P28" s="39"/>
      <c r="Q28" s="39"/>
      <c r="R28" s="39"/>
      <c r="S28" s="39"/>
      <c r="T28" s="39"/>
      <c r="U28" s="39"/>
      <c r="V28" s="39"/>
    </row>
    <row r="32" spans="1:22" x14ac:dyDescent="0.25">
      <c r="A32" s="30">
        <f>(Entrada!B16)</f>
        <v>0</v>
      </c>
      <c r="B32" s="30"/>
      <c r="C32" s="30"/>
      <c r="D32" s="30"/>
      <c r="E32" s="30"/>
      <c r="F32" s="30"/>
      <c r="G32" s="30"/>
      <c r="H32" s="30"/>
      <c r="I32" s="30"/>
      <c r="J32" s="30"/>
      <c r="K32" s="30"/>
      <c r="L32" s="30"/>
      <c r="M32" s="30"/>
      <c r="N32" s="30"/>
      <c r="O32" s="30"/>
      <c r="P32" s="30"/>
      <c r="Q32" s="30"/>
      <c r="R32" s="30"/>
      <c r="S32" s="30"/>
      <c r="T32" s="30"/>
      <c r="U32" s="30"/>
      <c r="V32" s="30"/>
    </row>
    <row r="33" spans="1:22" x14ac:dyDescent="0.25">
      <c r="A33" s="30" t="str">
        <f>CONCATENATE(Entrada!B17," do(a) ",Entrada!B4)</f>
        <v xml:space="preserve"> do(a) Associação Novo Estilo de Vida Viver Feliz</v>
      </c>
      <c r="B33" s="30"/>
      <c r="C33" s="30"/>
      <c r="D33" s="30"/>
      <c r="E33" s="30"/>
      <c r="F33" s="30"/>
      <c r="G33" s="30"/>
      <c r="H33" s="30"/>
      <c r="I33" s="30"/>
      <c r="J33" s="30"/>
      <c r="K33" s="30"/>
      <c r="L33" s="30"/>
      <c r="M33" s="30"/>
      <c r="N33" s="30"/>
      <c r="O33" s="30"/>
      <c r="P33" s="30"/>
      <c r="Q33" s="30"/>
      <c r="R33" s="30"/>
      <c r="S33" s="30"/>
      <c r="T33" s="30"/>
      <c r="U33" s="30"/>
      <c r="V33" s="3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4" t="s">
        <v>48</v>
      </c>
      <c r="B1" s="34"/>
      <c r="C1" s="34"/>
      <c r="D1" s="34"/>
      <c r="E1" s="34"/>
      <c r="F1" s="34"/>
      <c r="G1" s="34"/>
      <c r="H1" s="34"/>
      <c r="I1" s="34"/>
      <c r="J1" s="34"/>
      <c r="K1" s="34"/>
      <c r="L1" s="34"/>
      <c r="M1" s="34"/>
      <c r="N1" s="34"/>
      <c r="O1" s="34"/>
      <c r="P1" s="34"/>
      <c r="Q1" s="34"/>
      <c r="R1" s="34"/>
      <c r="S1" s="34"/>
      <c r="T1" s="34"/>
      <c r="U1" s="34"/>
      <c r="V1" s="34"/>
    </row>
    <row r="6" spans="1:22" x14ac:dyDescent="0.25">
      <c r="D6" s="1" t="s">
        <v>28</v>
      </c>
      <c r="E6" s="31">
        <f>(Entrada!B30)</f>
        <v>0</v>
      </c>
      <c r="F6" s="31"/>
      <c r="G6" s="31"/>
      <c r="H6" s="31"/>
      <c r="I6" s="31"/>
      <c r="J6" s="31"/>
      <c r="K6" s="31"/>
      <c r="L6" s="31"/>
      <c r="M6" s="31"/>
      <c r="N6" s="31"/>
      <c r="O6" s="31"/>
      <c r="P6" s="31"/>
      <c r="Q6" s="31"/>
      <c r="R6" s="31"/>
      <c r="S6" s="31"/>
      <c r="T6" s="31"/>
      <c r="U6" s="31"/>
      <c r="V6" s="21" t="s">
        <v>51</v>
      </c>
    </row>
    <row r="7" spans="1:22" x14ac:dyDescent="0.25">
      <c r="A7" s="33" t="s">
        <v>52</v>
      </c>
      <c r="B7" s="33"/>
      <c r="C7" s="33"/>
      <c r="D7" s="33"/>
      <c r="E7" s="34">
        <f>(Entrada!B31)</f>
        <v>0</v>
      </c>
      <c r="F7" s="34"/>
      <c r="G7" s="34"/>
      <c r="H7" s="34"/>
      <c r="I7" s="34"/>
      <c r="J7" s="34"/>
      <c r="K7" s="34"/>
      <c r="L7" s="33" t="s">
        <v>53</v>
      </c>
      <c r="M7" s="33"/>
      <c r="N7" s="33"/>
      <c r="O7" s="33"/>
      <c r="P7" s="33"/>
      <c r="Q7" s="33"/>
      <c r="R7" s="33"/>
      <c r="S7" s="33"/>
      <c r="T7" s="33"/>
      <c r="U7" s="33"/>
      <c r="V7" s="33"/>
    </row>
    <row r="8" spans="1:22" x14ac:dyDescent="0.25">
      <c r="A8" s="33" t="str">
        <f>CONCATENATE(Entrada!B4,",")</f>
        <v>Associação Novo Estilo de Vida Viver Feliz,</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6" t="s">
        <v>55</v>
      </c>
      <c r="B9" s="36"/>
      <c r="C9" s="36"/>
      <c r="D9" s="36"/>
      <c r="E9" s="36"/>
      <c r="F9" s="36"/>
      <c r="G9" s="36"/>
      <c r="H9" s="36"/>
      <c r="I9" s="36"/>
      <c r="J9" s="36"/>
      <c r="K9" s="36"/>
      <c r="L9" s="36"/>
      <c r="M9" s="36"/>
      <c r="N9" s="36"/>
      <c r="O9" s="36"/>
      <c r="P9" s="36"/>
      <c r="Q9" s="36"/>
      <c r="R9" s="36"/>
      <c r="S9" s="36"/>
      <c r="T9" s="36"/>
      <c r="U9" s="36"/>
      <c r="V9" s="3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8" t="s">
        <v>57</v>
      </c>
      <c r="B22" s="38"/>
      <c r="C22" s="38"/>
      <c r="D22" s="38"/>
      <c r="E22" s="38"/>
      <c r="F22" s="38"/>
      <c r="G22" s="38"/>
      <c r="H22" s="38"/>
      <c r="I22" s="38"/>
      <c r="J22" s="38"/>
      <c r="K22" s="38"/>
      <c r="L22" s="39">
        <f ca="1">TODAY()</f>
        <v>43531</v>
      </c>
      <c r="M22" s="39"/>
      <c r="N22" s="39"/>
      <c r="O22" s="39"/>
      <c r="P22" s="39"/>
      <c r="Q22" s="39"/>
      <c r="R22" s="39"/>
      <c r="S22" s="39"/>
      <c r="T22" s="39"/>
      <c r="U22" s="39"/>
      <c r="V22" s="39"/>
    </row>
    <row r="27" spans="1:22" x14ac:dyDescent="0.25">
      <c r="A27" s="30">
        <f>(Entrada!B30)</f>
        <v>0</v>
      </c>
      <c r="B27" s="30"/>
      <c r="C27" s="30"/>
      <c r="D27" s="30"/>
      <c r="E27" s="30"/>
      <c r="F27" s="30"/>
      <c r="G27" s="30"/>
      <c r="H27" s="30"/>
      <c r="I27" s="30"/>
      <c r="J27" s="30"/>
      <c r="K27" s="30"/>
      <c r="L27" s="30"/>
      <c r="M27" s="30"/>
      <c r="N27" s="30"/>
      <c r="O27" s="30"/>
      <c r="P27" s="30"/>
      <c r="Q27" s="30"/>
      <c r="R27" s="30"/>
      <c r="S27" s="30"/>
      <c r="T27" s="30"/>
      <c r="U27" s="30"/>
      <c r="V27" s="30"/>
    </row>
    <row r="28" spans="1:22" x14ac:dyDescent="0.25">
      <c r="A28" s="30" t="str">
        <f>CONCATENATE("CRC n°: ",Entrada!B31)</f>
        <v xml:space="preserve">CRC n°: </v>
      </c>
      <c r="B28" s="30"/>
      <c r="C28" s="30"/>
      <c r="D28" s="30"/>
      <c r="E28" s="30"/>
      <c r="F28" s="30"/>
      <c r="G28" s="30"/>
      <c r="H28" s="30"/>
      <c r="I28" s="30"/>
      <c r="J28" s="30"/>
      <c r="K28" s="30"/>
      <c r="L28" s="30"/>
      <c r="M28" s="30"/>
      <c r="N28" s="30"/>
      <c r="O28" s="30"/>
      <c r="P28" s="30"/>
      <c r="Q28" s="30"/>
      <c r="R28" s="30"/>
      <c r="S28" s="30"/>
      <c r="T28" s="30"/>
      <c r="U28" s="30"/>
      <c r="V28" s="30"/>
    </row>
    <row r="34" spans="1:22" x14ac:dyDescent="0.25">
      <c r="A34" s="30">
        <f>(Entrada!B16)</f>
        <v>0</v>
      </c>
      <c r="B34" s="30"/>
      <c r="C34" s="30"/>
      <c r="D34" s="30"/>
      <c r="E34" s="30"/>
      <c r="F34" s="30"/>
      <c r="G34" s="30"/>
      <c r="H34" s="30"/>
      <c r="I34" s="30"/>
      <c r="J34" s="30"/>
      <c r="K34" s="30"/>
      <c r="L34" s="30"/>
      <c r="M34" s="30"/>
      <c r="N34" s="30"/>
      <c r="O34" s="30"/>
      <c r="P34" s="30"/>
      <c r="Q34" s="30"/>
      <c r="R34" s="30"/>
      <c r="S34" s="30"/>
      <c r="T34" s="30"/>
      <c r="U34" s="30"/>
      <c r="V34" s="30"/>
    </row>
    <row r="35" spans="1:22" x14ac:dyDescent="0.25">
      <c r="A35" s="30" t="str">
        <f>CONCATENATE(Entrada!B17," do(a) ",Entrada!B4)</f>
        <v xml:space="preserve"> do(a) Associação Novo Estilo de Vida Viver Feliz</v>
      </c>
      <c r="B35" s="30"/>
      <c r="C35" s="30"/>
      <c r="D35" s="30"/>
      <c r="E35" s="30"/>
      <c r="F35" s="30"/>
      <c r="G35" s="30"/>
      <c r="H35" s="30"/>
      <c r="I35" s="30"/>
      <c r="J35" s="30"/>
      <c r="K35" s="30"/>
      <c r="L35" s="30"/>
      <c r="M35" s="30"/>
      <c r="N35" s="30"/>
      <c r="O35" s="30"/>
      <c r="P35" s="30"/>
      <c r="Q35" s="30"/>
      <c r="R35" s="30"/>
      <c r="S35" s="30"/>
      <c r="T35" s="30"/>
      <c r="U35" s="30"/>
      <c r="V35" s="3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34" t="s">
        <v>58</v>
      </c>
      <c r="B1" s="34"/>
      <c r="C1" s="34"/>
      <c r="D1" s="34"/>
      <c r="E1" s="34"/>
      <c r="F1" s="34"/>
      <c r="G1" s="34"/>
      <c r="H1" s="34"/>
      <c r="I1" s="34"/>
      <c r="J1" s="34"/>
      <c r="K1" s="34"/>
      <c r="L1" s="34"/>
      <c r="M1" s="34"/>
      <c r="N1" s="34"/>
      <c r="O1" s="34"/>
      <c r="P1" s="34"/>
      <c r="Q1" s="34"/>
      <c r="R1" s="34"/>
      <c r="S1" s="34"/>
      <c r="T1" s="34"/>
      <c r="U1" s="34"/>
      <c r="V1" s="34"/>
    </row>
    <row r="8" spans="1:22" x14ac:dyDescent="0.25">
      <c r="D8" s="1" t="s">
        <v>28</v>
      </c>
      <c r="E8" s="34">
        <f>(Entrada!B16)</f>
        <v>0</v>
      </c>
      <c r="F8" s="34"/>
      <c r="G8" s="34"/>
      <c r="H8" s="34"/>
      <c r="I8" s="34"/>
      <c r="J8" s="34"/>
      <c r="K8" s="34"/>
      <c r="L8" s="34"/>
      <c r="M8" s="34"/>
      <c r="N8" s="34"/>
      <c r="O8" s="34"/>
      <c r="P8" s="34"/>
      <c r="Q8" s="34"/>
      <c r="R8" s="34"/>
      <c r="S8" s="30" t="str">
        <f>CONCATENATE(", ",Entrada!B17," do(a)")</f>
        <v>,  do(a)</v>
      </c>
      <c r="T8" s="30"/>
      <c r="U8" s="30"/>
      <c r="V8" s="30"/>
    </row>
    <row r="9" spans="1:22" ht="15.75" customHeight="1" x14ac:dyDescent="0.25">
      <c r="A9" s="33" t="str">
        <f>CONCATENATE(Entrada!B4,",")</f>
        <v>Associação Novo Estilo de Vida Viver Feliz,</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84">
        <f>(Entrada!B18)</f>
        <v>0</v>
      </c>
      <c r="B10" s="84"/>
      <c r="C10" s="84"/>
      <c r="D10" s="84"/>
      <c r="E10" s="36" t="s">
        <v>59</v>
      </c>
      <c r="F10" s="36"/>
      <c r="G10" s="36"/>
      <c r="H10" s="36"/>
      <c r="I10" s="36"/>
      <c r="J10" s="36"/>
      <c r="K10" s="36"/>
      <c r="L10" s="36"/>
      <c r="M10" s="36"/>
      <c r="N10" s="36"/>
      <c r="O10" s="36"/>
      <c r="P10" s="36"/>
      <c r="Q10" s="36"/>
      <c r="R10" s="36"/>
      <c r="S10" s="36"/>
      <c r="T10" s="36"/>
      <c r="U10" s="36"/>
      <c r="V10" s="36"/>
    </row>
    <row r="11" spans="1:22" ht="44.25" customHeight="1" x14ac:dyDescent="0.25">
      <c r="A11" s="85" t="s">
        <v>60</v>
      </c>
      <c r="B11" s="85"/>
      <c r="C11" s="85"/>
      <c r="D11" s="85"/>
      <c r="E11" s="85"/>
      <c r="F11" s="85"/>
      <c r="G11" s="85"/>
      <c r="H11" s="85"/>
      <c r="I11" s="85"/>
      <c r="J11" s="85"/>
      <c r="K11" s="85"/>
      <c r="L11" s="85"/>
      <c r="M11" s="85"/>
      <c r="N11" s="85"/>
      <c r="O11" s="85"/>
      <c r="P11" s="85"/>
      <c r="Q11" s="85"/>
      <c r="R11" s="85"/>
      <c r="S11" s="85"/>
      <c r="T11" s="85"/>
      <c r="U11" s="85"/>
      <c r="V11" s="85"/>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86" t="s">
        <v>62</v>
      </c>
      <c r="C13" s="86"/>
      <c r="D13" s="86"/>
      <c r="E13" s="86"/>
      <c r="F13" s="86"/>
      <c r="G13" s="86"/>
      <c r="H13" s="86"/>
      <c r="I13" s="86"/>
      <c r="J13" s="86"/>
      <c r="K13" s="86"/>
      <c r="L13" s="86"/>
      <c r="M13" s="86"/>
      <c r="N13" s="86"/>
      <c r="O13" s="86"/>
      <c r="P13" s="86"/>
      <c r="Q13" s="86" t="s">
        <v>63</v>
      </c>
      <c r="R13" s="86"/>
      <c r="S13" s="86"/>
      <c r="T13" s="86"/>
      <c r="U13" s="86"/>
      <c r="V13" s="86"/>
    </row>
    <row r="14" spans="1:22" s="197" customFormat="1" x14ac:dyDescent="0.25">
      <c r="A14" s="205">
        <v>1</v>
      </c>
      <c r="B14" s="206"/>
      <c r="C14" s="206"/>
      <c r="D14" s="206"/>
      <c r="E14" s="206"/>
      <c r="F14" s="206"/>
      <c r="G14" s="206"/>
      <c r="H14" s="206"/>
      <c r="I14" s="206"/>
      <c r="J14" s="206"/>
      <c r="K14" s="206"/>
      <c r="L14" s="206"/>
      <c r="M14" s="206"/>
      <c r="N14" s="206"/>
      <c r="O14" s="206"/>
      <c r="P14" s="206"/>
      <c r="Q14" s="206"/>
      <c r="R14" s="206"/>
      <c r="S14" s="206"/>
      <c r="T14" s="206"/>
      <c r="U14" s="206"/>
      <c r="V14" s="206"/>
    </row>
    <row r="15" spans="1:22" s="197" customFormat="1" x14ac:dyDescent="0.25">
      <c r="A15" s="205">
        <v>2</v>
      </c>
      <c r="B15" s="206"/>
      <c r="C15" s="206"/>
      <c r="D15" s="206"/>
      <c r="E15" s="206"/>
      <c r="F15" s="206"/>
      <c r="G15" s="206"/>
      <c r="H15" s="206"/>
      <c r="I15" s="206"/>
      <c r="J15" s="206"/>
      <c r="K15" s="206"/>
      <c r="L15" s="206"/>
      <c r="M15" s="206"/>
      <c r="N15" s="206"/>
      <c r="O15" s="206"/>
      <c r="P15" s="206"/>
      <c r="Q15" s="206"/>
      <c r="R15" s="206"/>
      <c r="S15" s="206"/>
      <c r="T15" s="206"/>
      <c r="U15" s="206"/>
      <c r="V15" s="206"/>
    </row>
    <row r="16" spans="1:22" s="197" customFormat="1" x14ac:dyDescent="0.25">
      <c r="A16" s="205">
        <v>3</v>
      </c>
      <c r="B16" s="206"/>
      <c r="C16" s="206"/>
      <c r="D16" s="206"/>
      <c r="E16" s="206"/>
      <c r="F16" s="206"/>
      <c r="G16" s="206"/>
      <c r="H16" s="206"/>
      <c r="I16" s="206"/>
      <c r="J16" s="206"/>
      <c r="K16" s="206"/>
      <c r="L16" s="206"/>
      <c r="M16" s="206"/>
      <c r="N16" s="206"/>
      <c r="O16" s="206"/>
      <c r="P16" s="206"/>
      <c r="Q16" s="206"/>
      <c r="R16" s="206"/>
      <c r="S16" s="206"/>
      <c r="T16" s="206"/>
      <c r="U16" s="206"/>
      <c r="V16" s="206"/>
    </row>
    <row r="17" spans="1:22" s="197" customFormat="1" x14ac:dyDescent="0.25">
      <c r="A17" s="205">
        <v>4</v>
      </c>
      <c r="B17" s="206"/>
      <c r="C17" s="206"/>
      <c r="D17" s="206"/>
      <c r="E17" s="206"/>
      <c r="F17" s="206"/>
      <c r="G17" s="206"/>
      <c r="H17" s="206"/>
      <c r="I17" s="206"/>
      <c r="J17" s="206"/>
      <c r="K17" s="206"/>
      <c r="L17" s="206"/>
      <c r="M17" s="206"/>
      <c r="N17" s="206"/>
      <c r="O17" s="206"/>
      <c r="P17" s="206"/>
      <c r="Q17" s="206"/>
      <c r="R17" s="206"/>
      <c r="S17" s="206"/>
      <c r="T17" s="206"/>
      <c r="U17" s="206"/>
      <c r="V17" s="206"/>
    </row>
    <row r="18" spans="1:22" s="197" customFormat="1" x14ac:dyDescent="0.25">
      <c r="A18" s="205">
        <v>5</v>
      </c>
      <c r="B18" s="206"/>
      <c r="C18" s="206"/>
      <c r="D18" s="206"/>
      <c r="E18" s="206"/>
      <c r="F18" s="206"/>
      <c r="G18" s="206"/>
      <c r="H18" s="206"/>
      <c r="I18" s="206"/>
      <c r="J18" s="206"/>
      <c r="K18" s="206"/>
      <c r="L18" s="206"/>
      <c r="M18" s="206"/>
      <c r="N18" s="206"/>
      <c r="O18" s="206"/>
      <c r="P18" s="206"/>
      <c r="Q18" s="206"/>
      <c r="R18" s="206"/>
      <c r="S18" s="206"/>
      <c r="T18" s="206"/>
      <c r="U18" s="206"/>
      <c r="V18" s="206"/>
    </row>
    <row r="19" spans="1:22" s="197" customFormat="1" x14ac:dyDescent="0.25">
      <c r="A19" s="205">
        <v>6</v>
      </c>
      <c r="B19" s="206"/>
      <c r="C19" s="206"/>
      <c r="D19" s="206"/>
      <c r="E19" s="206"/>
      <c r="F19" s="206"/>
      <c r="G19" s="206"/>
      <c r="H19" s="206"/>
      <c r="I19" s="206"/>
      <c r="J19" s="206"/>
      <c r="K19" s="206"/>
      <c r="L19" s="206"/>
      <c r="M19" s="206"/>
      <c r="N19" s="206"/>
      <c r="O19" s="206"/>
      <c r="P19" s="206"/>
      <c r="Q19" s="206"/>
      <c r="R19" s="206"/>
      <c r="S19" s="206"/>
      <c r="T19" s="206"/>
      <c r="U19" s="206"/>
      <c r="V19" s="206"/>
    </row>
    <row r="20" spans="1:22" s="197" customFormat="1" x14ac:dyDescent="0.25">
      <c r="A20" s="205">
        <v>7</v>
      </c>
      <c r="B20" s="206"/>
      <c r="C20" s="206"/>
      <c r="D20" s="206"/>
      <c r="E20" s="206"/>
      <c r="F20" s="206"/>
      <c r="G20" s="206"/>
      <c r="H20" s="206"/>
      <c r="I20" s="206"/>
      <c r="J20" s="206"/>
      <c r="K20" s="206"/>
      <c r="L20" s="206"/>
      <c r="M20" s="206"/>
      <c r="N20" s="206"/>
      <c r="O20" s="206"/>
      <c r="P20" s="206"/>
      <c r="Q20" s="206"/>
      <c r="R20" s="206"/>
      <c r="S20" s="206"/>
      <c r="T20" s="206"/>
      <c r="U20" s="206"/>
      <c r="V20" s="206"/>
    </row>
    <row r="21" spans="1:22" s="197" customFormat="1" x14ac:dyDescent="0.25">
      <c r="A21" s="205">
        <v>8</v>
      </c>
      <c r="B21" s="206"/>
      <c r="C21" s="206"/>
      <c r="D21" s="206"/>
      <c r="E21" s="206"/>
      <c r="F21" s="206"/>
      <c r="G21" s="206"/>
      <c r="H21" s="206"/>
      <c r="I21" s="206"/>
      <c r="J21" s="206"/>
      <c r="K21" s="206"/>
      <c r="L21" s="206"/>
      <c r="M21" s="206"/>
      <c r="N21" s="206"/>
      <c r="O21" s="206"/>
      <c r="P21" s="206"/>
      <c r="Q21" s="206"/>
      <c r="R21" s="206"/>
      <c r="S21" s="206"/>
      <c r="T21" s="206"/>
      <c r="U21" s="206"/>
      <c r="V21" s="206"/>
    </row>
    <row r="22" spans="1:22" s="197" customFormat="1" x14ac:dyDescent="0.25">
      <c r="A22" s="205">
        <v>9</v>
      </c>
      <c r="B22" s="206"/>
      <c r="C22" s="206"/>
      <c r="D22" s="206"/>
      <c r="E22" s="206"/>
      <c r="F22" s="206"/>
      <c r="G22" s="206"/>
      <c r="H22" s="206"/>
      <c r="I22" s="206"/>
      <c r="J22" s="206"/>
      <c r="K22" s="206"/>
      <c r="L22" s="206"/>
      <c r="M22" s="206"/>
      <c r="N22" s="206"/>
      <c r="O22" s="206"/>
      <c r="P22" s="206"/>
      <c r="Q22" s="206"/>
      <c r="R22" s="206"/>
      <c r="S22" s="206"/>
      <c r="T22" s="206"/>
      <c r="U22" s="206"/>
      <c r="V22" s="206"/>
    </row>
    <row r="23" spans="1:22" s="197" customFormat="1" x14ac:dyDescent="0.25">
      <c r="A23" s="205">
        <v>10</v>
      </c>
      <c r="B23" s="206"/>
      <c r="C23" s="206"/>
      <c r="D23" s="206"/>
      <c r="E23" s="206"/>
      <c r="F23" s="206"/>
      <c r="G23" s="206"/>
      <c r="H23" s="206"/>
      <c r="I23" s="206"/>
      <c r="J23" s="206"/>
      <c r="K23" s="206"/>
      <c r="L23" s="206"/>
      <c r="M23" s="206"/>
      <c r="N23" s="206"/>
      <c r="O23" s="206"/>
      <c r="P23" s="206"/>
      <c r="Q23" s="206"/>
      <c r="R23" s="206"/>
      <c r="S23" s="206"/>
      <c r="T23" s="206"/>
      <c r="U23" s="206"/>
      <c r="V23" s="206"/>
    </row>
    <row r="24" spans="1:22" s="197" customFormat="1" x14ac:dyDescent="0.25">
      <c r="A24" s="205">
        <v>11</v>
      </c>
      <c r="B24" s="206"/>
      <c r="C24" s="206"/>
      <c r="D24" s="206"/>
      <c r="E24" s="206"/>
      <c r="F24" s="206"/>
      <c r="G24" s="206"/>
      <c r="H24" s="206"/>
      <c r="I24" s="206"/>
      <c r="J24" s="206"/>
      <c r="K24" s="206"/>
      <c r="L24" s="206"/>
      <c r="M24" s="206"/>
      <c r="N24" s="206"/>
      <c r="O24" s="206"/>
      <c r="P24" s="206"/>
      <c r="Q24" s="206"/>
      <c r="R24" s="206"/>
      <c r="S24" s="206"/>
      <c r="T24" s="206"/>
      <c r="U24" s="206"/>
      <c r="V24" s="206"/>
    </row>
    <row r="25" spans="1:22" s="197" customFormat="1" x14ac:dyDescent="0.25">
      <c r="A25" s="205">
        <v>12</v>
      </c>
      <c r="B25" s="206"/>
      <c r="C25" s="206"/>
      <c r="D25" s="206"/>
      <c r="E25" s="206"/>
      <c r="F25" s="206"/>
      <c r="G25" s="206"/>
      <c r="H25" s="206"/>
      <c r="I25" s="206"/>
      <c r="J25" s="206"/>
      <c r="K25" s="206"/>
      <c r="L25" s="206"/>
      <c r="M25" s="206"/>
      <c r="N25" s="206"/>
      <c r="O25" s="206"/>
      <c r="P25" s="206"/>
      <c r="Q25" s="206"/>
      <c r="R25" s="206"/>
      <c r="S25" s="206"/>
      <c r="T25" s="206"/>
      <c r="U25" s="206"/>
      <c r="V25" s="206"/>
    </row>
    <row r="26" spans="1:22" s="197" customFormat="1" x14ac:dyDescent="0.25">
      <c r="A26" s="205">
        <v>13</v>
      </c>
      <c r="B26" s="206"/>
      <c r="C26" s="206"/>
      <c r="D26" s="206"/>
      <c r="E26" s="206"/>
      <c r="F26" s="206"/>
      <c r="G26" s="206"/>
      <c r="H26" s="206"/>
      <c r="I26" s="206"/>
      <c r="J26" s="206"/>
      <c r="K26" s="206"/>
      <c r="L26" s="206"/>
      <c r="M26" s="206"/>
      <c r="N26" s="206"/>
      <c r="O26" s="206"/>
      <c r="P26" s="206"/>
      <c r="Q26" s="206"/>
      <c r="R26" s="206"/>
      <c r="S26" s="206"/>
      <c r="T26" s="206"/>
      <c r="U26" s="206"/>
      <c r="V26" s="206"/>
    </row>
    <row r="27" spans="1:22" s="197" customFormat="1" x14ac:dyDescent="0.25">
      <c r="A27" s="205">
        <v>14</v>
      </c>
      <c r="B27" s="206"/>
      <c r="C27" s="206"/>
      <c r="D27" s="206"/>
      <c r="E27" s="206"/>
      <c r="F27" s="206"/>
      <c r="G27" s="206"/>
      <c r="H27" s="206"/>
      <c r="I27" s="206"/>
      <c r="J27" s="206"/>
      <c r="K27" s="206"/>
      <c r="L27" s="206"/>
      <c r="M27" s="206"/>
      <c r="N27" s="206"/>
      <c r="O27" s="206"/>
      <c r="P27" s="206"/>
      <c r="Q27" s="206"/>
      <c r="R27" s="206"/>
      <c r="S27" s="206"/>
      <c r="T27" s="206"/>
      <c r="U27" s="206"/>
      <c r="V27" s="206"/>
    </row>
    <row r="28" spans="1:22" s="197" customFormat="1" x14ac:dyDescent="0.25">
      <c r="A28" s="205">
        <v>15</v>
      </c>
      <c r="B28" s="206"/>
      <c r="C28" s="206"/>
      <c r="D28" s="206"/>
      <c r="E28" s="206"/>
      <c r="F28" s="206"/>
      <c r="G28" s="206"/>
      <c r="H28" s="206"/>
      <c r="I28" s="206"/>
      <c r="J28" s="206"/>
      <c r="K28" s="206"/>
      <c r="L28" s="206"/>
      <c r="M28" s="206"/>
      <c r="N28" s="206"/>
      <c r="O28" s="206"/>
      <c r="P28" s="206"/>
      <c r="Q28" s="206"/>
      <c r="R28" s="206"/>
      <c r="S28" s="206"/>
      <c r="T28" s="206"/>
      <c r="U28" s="206"/>
      <c r="V28" s="206"/>
    </row>
    <row r="29" spans="1:22" x14ac:dyDescent="0.25">
      <c r="B29" s="83"/>
      <c r="C29" s="83"/>
      <c r="D29" s="83"/>
      <c r="E29" s="83"/>
      <c r="F29" s="83"/>
      <c r="G29" s="83"/>
      <c r="H29" s="83"/>
      <c r="I29" s="83"/>
      <c r="J29" s="83"/>
      <c r="K29" s="83"/>
      <c r="L29" s="83"/>
      <c r="M29" s="83"/>
      <c r="N29" s="83"/>
      <c r="O29" s="83"/>
      <c r="P29" s="83"/>
      <c r="Q29" s="83"/>
      <c r="R29" s="83"/>
      <c r="S29" s="83"/>
      <c r="T29" s="83"/>
      <c r="U29" s="83"/>
      <c r="V29" s="8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38" t="s">
        <v>57</v>
      </c>
      <c r="B32" s="38"/>
      <c r="C32" s="38"/>
      <c r="D32" s="38"/>
      <c r="E32" s="38"/>
      <c r="F32" s="38"/>
      <c r="G32" s="38"/>
      <c r="H32" s="38"/>
      <c r="I32" s="38"/>
      <c r="J32" s="38"/>
      <c r="K32" s="38"/>
      <c r="L32" s="39">
        <f ca="1">TODAY()</f>
        <v>43531</v>
      </c>
      <c r="M32" s="39"/>
      <c r="N32" s="39"/>
      <c r="O32" s="39"/>
      <c r="P32" s="39"/>
      <c r="Q32" s="39"/>
      <c r="R32" s="39"/>
      <c r="S32" s="39"/>
      <c r="T32" s="39"/>
      <c r="U32" s="39"/>
      <c r="V32" s="39"/>
    </row>
    <row r="37" spans="1:22" x14ac:dyDescent="0.25">
      <c r="A37" s="30">
        <f>(Entrada!B16)</f>
        <v>0</v>
      </c>
      <c r="B37" s="30"/>
      <c r="C37" s="30"/>
      <c r="D37" s="30"/>
      <c r="E37" s="30"/>
      <c r="F37" s="30"/>
      <c r="G37" s="30"/>
      <c r="H37" s="30"/>
      <c r="I37" s="30"/>
      <c r="J37" s="30"/>
      <c r="K37" s="30"/>
      <c r="L37" s="30"/>
      <c r="M37" s="30"/>
      <c r="N37" s="30"/>
      <c r="O37" s="30"/>
      <c r="P37" s="30"/>
      <c r="Q37" s="30"/>
      <c r="R37" s="30"/>
      <c r="S37" s="30"/>
      <c r="T37" s="30"/>
      <c r="U37" s="30"/>
      <c r="V37" s="30"/>
    </row>
    <row r="38" spans="1:22" x14ac:dyDescent="0.25">
      <c r="A38" s="30" t="str">
        <f>CONCATENATE(Entrada!B17," do(a) ",Entrada!B4)</f>
        <v xml:space="preserve"> do(a) Associação Novo Estilo de Vida Viver Feliz</v>
      </c>
      <c r="B38" s="30"/>
      <c r="C38" s="30"/>
      <c r="D38" s="30"/>
      <c r="E38" s="30"/>
      <c r="F38" s="30"/>
      <c r="G38" s="30"/>
      <c r="H38" s="30"/>
      <c r="I38" s="30"/>
      <c r="J38" s="30"/>
      <c r="K38" s="30"/>
      <c r="L38" s="30"/>
      <c r="M38" s="30"/>
      <c r="N38" s="30"/>
      <c r="O38" s="30"/>
      <c r="P38" s="30"/>
      <c r="Q38" s="30"/>
      <c r="R38" s="30"/>
      <c r="S38" s="30"/>
      <c r="T38" s="30"/>
      <c r="U38" s="30"/>
      <c r="V38" s="3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87" t="s">
        <v>134</v>
      </c>
      <c r="B1" s="87"/>
      <c r="C1" s="87"/>
      <c r="D1" s="87"/>
      <c r="E1" s="87"/>
      <c r="F1" s="87"/>
      <c r="G1" s="87"/>
      <c r="H1" s="87"/>
      <c r="I1" s="87"/>
      <c r="J1" s="87"/>
      <c r="K1" s="87"/>
      <c r="L1" s="87"/>
      <c r="M1" s="87"/>
      <c r="N1" s="87"/>
      <c r="O1" s="87"/>
      <c r="P1" s="87"/>
      <c r="Q1" s="87"/>
      <c r="R1" s="87"/>
      <c r="S1" s="87"/>
      <c r="T1" s="87"/>
      <c r="U1" s="87"/>
      <c r="V1" s="87"/>
    </row>
    <row r="2" spans="1:22" x14ac:dyDescent="0.25">
      <c r="A2" s="87"/>
      <c r="B2" s="87"/>
      <c r="C2" s="87"/>
      <c r="D2" s="87"/>
      <c r="E2" s="87"/>
      <c r="F2" s="87"/>
      <c r="G2" s="87"/>
      <c r="H2" s="87"/>
      <c r="I2" s="87"/>
      <c r="J2" s="87"/>
      <c r="K2" s="87"/>
      <c r="L2" s="87"/>
      <c r="M2" s="87"/>
      <c r="N2" s="87"/>
      <c r="O2" s="87"/>
      <c r="P2" s="87"/>
      <c r="Q2" s="87"/>
      <c r="R2" s="87"/>
      <c r="S2" s="87"/>
      <c r="T2" s="87"/>
      <c r="U2" s="87"/>
      <c r="V2" s="8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34">
        <f>(Entrada!B16)</f>
        <v>0</v>
      </c>
      <c r="F10" s="34"/>
      <c r="G10" s="34"/>
      <c r="H10" s="34"/>
      <c r="I10" s="34"/>
      <c r="J10" s="34"/>
      <c r="K10" s="34"/>
      <c r="L10" s="34"/>
      <c r="M10" s="34"/>
      <c r="N10" s="34"/>
      <c r="O10" s="34"/>
      <c r="P10" s="34"/>
      <c r="Q10" s="34"/>
      <c r="R10" s="34"/>
      <c r="S10" s="30" t="str">
        <f>CONCATENATE(", ",Entrada!B17," do(a)")</f>
        <v>,  do(a)</v>
      </c>
      <c r="T10" s="30"/>
      <c r="U10" s="30"/>
      <c r="V10" s="30"/>
    </row>
    <row r="11" spans="1:22" ht="16.5" customHeight="1" x14ac:dyDescent="0.25">
      <c r="A11" s="33" t="str">
        <f>CONCATENATE(Entrada!B4,",")</f>
        <v>Associação Novo Estilo de Vida Viver Feliz,</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4">
        <f>(Entrada!B18)</f>
        <v>0</v>
      </c>
      <c r="B12" s="84"/>
      <c r="C12" s="84"/>
      <c r="D12" s="84"/>
      <c r="E12" s="36" t="s">
        <v>135</v>
      </c>
      <c r="F12" s="36"/>
      <c r="G12" s="36"/>
      <c r="H12" s="36"/>
      <c r="I12" s="36"/>
      <c r="J12" s="36"/>
      <c r="K12" s="36"/>
      <c r="L12" s="36"/>
      <c r="M12" s="36"/>
      <c r="N12" s="36"/>
      <c r="O12" s="36"/>
      <c r="P12" s="36"/>
      <c r="Q12" s="36"/>
      <c r="R12" s="36"/>
      <c r="S12" s="36"/>
      <c r="T12" s="36"/>
      <c r="U12" s="36"/>
      <c r="V12" s="36"/>
    </row>
    <row r="13" spans="1:22" ht="45" customHeight="1" x14ac:dyDescent="0.25">
      <c r="A13" s="88" t="s">
        <v>136</v>
      </c>
      <c r="B13" s="88"/>
      <c r="C13" s="88"/>
      <c r="D13" s="88"/>
      <c r="E13" s="88"/>
      <c r="F13" s="88"/>
      <c r="G13" s="88"/>
      <c r="H13" s="88"/>
      <c r="I13" s="88"/>
      <c r="J13" s="88"/>
      <c r="K13" s="88"/>
      <c r="L13" s="88"/>
      <c r="M13" s="88"/>
      <c r="N13" s="88"/>
      <c r="O13" s="88"/>
      <c r="P13" s="88"/>
      <c r="Q13" s="88"/>
      <c r="R13" s="88"/>
      <c r="S13" s="88"/>
      <c r="T13" s="88"/>
      <c r="U13" s="88"/>
      <c r="V13" s="88"/>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36" t="s">
        <v>148</v>
      </c>
      <c r="E15" s="36"/>
      <c r="F15" s="36"/>
      <c r="G15" s="36"/>
      <c r="H15" s="36"/>
      <c r="I15" s="36"/>
      <c r="J15" s="36"/>
      <c r="K15" s="36"/>
      <c r="L15" s="36"/>
      <c r="M15" s="36"/>
      <c r="N15" s="36"/>
      <c r="O15" s="36"/>
      <c r="P15" s="36"/>
      <c r="Q15" s="36"/>
      <c r="R15" s="36"/>
      <c r="S15" s="36"/>
      <c r="T15" s="36"/>
      <c r="U15" s="36"/>
      <c r="V15" s="36"/>
    </row>
    <row r="16" spans="1:22" x14ac:dyDescent="0.25">
      <c r="A16" s="89" t="s">
        <v>137</v>
      </c>
      <c r="B16" s="89"/>
      <c r="C16" s="89"/>
      <c r="D16" s="89"/>
      <c r="E16" s="89"/>
      <c r="F16" s="89"/>
      <c r="G16" s="89"/>
      <c r="H16" s="89"/>
      <c r="I16" s="89"/>
      <c r="J16" s="89"/>
      <c r="K16" s="89"/>
      <c r="L16" s="89"/>
      <c r="M16" s="89"/>
      <c r="N16" s="89"/>
      <c r="O16" s="89"/>
      <c r="P16" s="89"/>
      <c r="Q16" s="89"/>
      <c r="R16" s="89"/>
      <c r="S16" s="89"/>
      <c r="T16" s="89"/>
      <c r="U16" s="89"/>
      <c r="V16" s="89"/>
    </row>
    <row r="19" spans="1:22" x14ac:dyDescent="0.25">
      <c r="D19" s="1" t="s">
        <v>138</v>
      </c>
    </row>
    <row r="20" spans="1:22" x14ac:dyDescent="0.25">
      <c r="D20" s="1" t="s">
        <v>139</v>
      </c>
    </row>
    <row r="26" spans="1:22" x14ac:dyDescent="0.25">
      <c r="A26" s="38" t="s">
        <v>57</v>
      </c>
      <c r="B26" s="38"/>
      <c r="C26" s="38"/>
      <c r="D26" s="38"/>
      <c r="E26" s="38"/>
      <c r="F26" s="38"/>
      <c r="G26" s="38"/>
      <c r="H26" s="38"/>
      <c r="I26" s="38"/>
      <c r="J26" s="38"/>
      <c r="K26" s="38"/>
      <c r="L26" s="39">
        <f ca="1">TODAY()</f>
        <v>43531</v>
      </c>
      <c r="M26" s="39"/>
      <c r="N26" s="39"/>
      <c r="O26" s="39"/>
      <c r="P26" s="39"/>
      <c r="Q26" s="39"/>
      <c r="R26" s="39"/>
      <c r="S26" s="39"/>
      <c r="T26" s="39"/>
      <c r="U26" s="39"/>
      <c r="V26" s="39"/>
    </row>
    <row r="32" spans="1:22" x14ac:dyDescent="0.25">
      <c r="A32" s="30">
        <f>(Entrada!B16)</f>
        <v>0</v>
      </c>
      <c r="B32" s="30"/>
      <c r="C32" s="30"/>
      <c r="D32" s="30"/>
      <c r="E32" s="30"/>
      <c r="F32" s="30"/>
      <c r="G32" s="30"/>
      <c r="H32" s="30"/>
      <c r="I32" s="30"/>
      <c r="J32" s="30"/>
      <c r="K32" s="30"/>
      <c r="L32" s="30"/>
      <c r="M32" s="30"/>
      <c r="N32" s="30"/>
      <c r="O32" s="30"/>
      <c r="P32" s="30"/>
      <c r="Q32" s="30"/>
      <c r="R32" s="30"/>
      <c r="S32" s="30"/>
      <c r="T32" s="30"/>
      <c r="U32" s="30"/>
      <c r="V32" s="30"/>
    </row>
    <row r="33" spans="1:22" x14ac:dyDescent="0.25">
      <c r="A33" s="30" t="str">
        <f>CONCATENATE(Entrada!B17," do(a) ",Entrada!B4)</f>
        <v xml:space="preserve"> do(a) Associação Novo Estilo de Vida Viver Feliz</v>
      </c>
      <c r="B33" s="30"/>
      <c r="C33" s="30"/>
      <c r="D33" s="30"/>
      <c r="E33" s="30"/>
      <c r="F33" s="30"/>
      <c r="G33" s="30"/>
      <c r="H33" s="30"/>
      <c r="I33" s="30"/>
      <c r="J33" s="30"/>
      <c r="K33" s="30"/>
      <c r="L33" s="30"/>
      <c r="M33" s="30"/>
      <c r="N33" s="30"/>
      <c r="O33" s="30"/>
      <c r="P33" s="30"/>
      <c r="Q33" s="30"/>
      <c r="R33" s="30"/>
      <c r="S33" s="30"/>
      <c r="T33" s="30"/>
      <c r="U33" s="30"/>
      <c r="V33" s="3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4" t="s">
        <v>140</v>
      </c>
      <c r="B1" s="34"/>
      <c r="C1" s="34"/>
      <c r="D1" s="34"/>
      <c r="E1" s="34"/>
      <c r="F1" s="34"/>
      <c r="G1" s="34"/>
      <c r="H1" s="34"/>
      <c r="I1" s="34"/>
      <c r="J1" s="34"/>
      <c r="K1" s="34"/>
      <c r="L1" s="34"/>
      <c r="M1" s="34"/>
      <c r="N1" s="34"/>
      <c r="O1" s="34"/>
      <c r="P1" s="34"/>
      <c r="Q1" s="34"/>
      <c r="R1" s="34"/>
      <c r="S1" s="34"/>
      <c r="T1" s="34"/>
      <c r="U1" s="34"/>
      <c r="V1" s="3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34">
        <f>(Entrada!B16)</f>
        <v>0</v>
      </c>
      <c r="F10" s="34"/>
      <c r="G10" s="34"/>
      <c r="H10" s="34"/>
      <c r="I10" s="34"/>
      <c r="J10" s="34"/>
      <c r="K10" s="34"/>
      <c r="L10" s="34"/>
      <c r="M10" s="34"/>
      <c r="N10" s="34"/>
      <c r="O10" s="34"/>
      <c r="P10" s="34"/>
      <c r="Q10" s="34"/>
      <c r="R10" s="34"/>
      <c r="S10" s="30" t="str">
        <f>CONCATENATE(", ",Entrada!B17," do(a)")</f>
        <v>,  do(a)</v>
      </c>
      <c r="T10" s="30"/>
      <c r="U10" s="30"/>
      <c r="V10" s="30"/>
    </row>
    <row r="11" spans="1:22" ht="16.5" customHeight="1" x14ac:dyDescent="0.25">
      <c r="A11" s="33" t="str">
        <f>CONCATENATE(Entrada!B4,",")</f>
        <v>Associação Novo Estilo de Vida Viver Feliz,</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84">
        <f>(Entrada!B18)</f>
        <v>0</v>
      </c>
      <c r="B12" s="84"/>
      <c r="C12" s="84"/>
      <c r="D12" s="84"/>
      <c r="E12" s="36" t="s">
        <v>80</v>
      </c>
      <c r="F12" s="36"/>
      <c r="G12" s="36"/>
      <c r="H12" s="36"/>
      <c r="I12" s="36"/>
      <c r="J12" s="36"/>
      <c r="K12" s="36"/>
      <c r="L12" s="36"/>
      <c r="M12" s="36"/>
      <c r="N12" s="36"/>
      <c r="O12" s="36"/>
      <c r="P12" s="36"/>
      <c r="Q12" s="36"/>
      <c r="R12" s="36"/>
      <c r="S12" s="36"/>
      <c r="T12" s="36"/>
      <c r="U12" s="36"/>
      <c r="V12" s="36"/>
    </row>
    <row r="13" spans="1:22" ht="34.5" customHeight="1" x14ac:dyDescent="0.25">
      <c r="A13" s="90" t="s">
        <v>81</v>
      </c>
      <c r="B13" s="90"/>
      <c r="C13" s="90"/>
      <c r="D13" s="90"/>
      <c r="E13" s="90"/>
      <c r="F13" s="90"/>
      <c r="G13" s="90"/>
      <c r="H13" s="90"/>
      <c r="I13" s="90"/>
      <c r="J13" s="90"/>
      <c r="K13" s="90"/>
      <c r="L13" s="90"/>
      <c r="M13" s="90"/>
      <c r="N13" s="90"/>
      <c r="O13" s="90"/>
      <c r="P13" s="90"/>
      <c r="Q13" s="90"/>
      <c r="R13" s="90"/>
      <c r="S13" s="90"/>
      <c r="T13" s="90"/>
      <c r="U13" s="90"/>
      <c r="V13" s="90"/>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8" t="s">
        <v>57</v>
      </c>
      <c r="B23" s="38"/>
      <c r="C23" s="38"/>
      <c r="D23" s="38"/>
      <c r="E23" s="38"/>
      <c r="F23" s="38"/>
      <c r="G23" s="38"/>
      <c r="H23" s="38"/>
      <c r="I23" s="38"/>
      <c r="J23" s="38"/>
      <c r="K23" s="38"/>
      <c r="L23" s="39">
        <f ca="1">TODAY()</f>
        <v>43531</v>
      </c>
      <c r="M23" s="39"/>
      <c r="N23" s="39"/>
      <c r="O23" s="39"/>
      <c r="P23" s="39"/>
      <c r="Q23" s="39"/>
      <c r="R23" s="39"/>
      <c r="S23" s="39"/>
      <c r="T23" s="39"/>
      <c r="U23" s="39"/>
      <c r="V23" s="39"/>
    </row>
    <row r="29" spans="1:22" x14ac:dyDescent="0.25">
      <c r="A29" s="30">
        <f>(Entrada!B16)</f>
        <v>0</v>
      </c>
      <c r="B29" s="30"/>
      <c r="C29" s="30"/>
      <c r="D29" s="30"/>
      <c r="E29" s="30"/>
      <c r="F29" s="30"/>
      <c r="G29" s="30"/>
      <c r="H29" s="30"/>
      <c r="I29" s="30"/>
      <c r="J29" s="30"/>
      <c r="K29" s="30"/>
      <c r="L29" s="30"/>
      <c r="M29" s="30"/>
      <c r="N29" s="30"/>
      <c r="O29" s="30"/>
      <c r="P29" s="30"/>
      <c r="Q29" s="30"/>
      <c r="R29" s="30"/>
      <c r="S29" s="30"/>
      <c r="T29" s="30"/>
      <c r="U29" s="30"/>
      <c r="V29" s="30"/>
    </row>
    <row r="30" spans="1:22" x14ac:dyDescent="0.25">
      <c r="A30" s="30" t="str">
        <f>CONCATENATE(Entrada!B17," do(a) ",Entrada!B4)</f>
        <v xml:space="preserve"> do(a) Associação Novo Estilo de Vida Viver Feliz</v>
      </c>
      <c r="B30" s="30"/>
      <c r="C30" s="30"/>
      <c r="D30" s="30"/>
      <c r="E30" s="30"/>
      <c r="F30" s="30"/>
      <c r="G30" s="30"/>
      <c r="H30" s="30"/>
      <c r="I30" s="30"/>
      <c r="J30" s="30"/>
      <c r="K30" s="30"/>
      <c r="L30" s="30"/>
      <c r="M30" s="30"/>
      <c r="N30" s="30"/>
      <c r="O30" s="30"/>
      <c r="P30" s="30"/>
      <c r="Q30" s="30"/>
      <c r="R30" s="30"/>
      <c r="S30" s="30"/>
      <c r="T30" s="30"/>
      <c r="U30" s="30"/>
      <c r="V30" s="3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tabSelected="1" zoomScale="145" zoomScaleNormal="145" workbookViewId="0">
      <selection activeCell="A16" sqref="A16:AH1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4" t="s">
        <v>82</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row>
    <row r="2" spans="1:34" ht="16.5" thickBot="1" x14ac:dyDescent="0.3"/>
    <row r="3" spans="1:34" x14ac:dyDescent="0.25">
      <c r="A3" s="103" t="s">
        <v>83</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5"/>
    </row>
    <row r="4" spans="1:34" x14ac:dyDescent="0.25">
      <c r="A4" s="106" t="s">
        <v>22</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8"/>
      <c r="AB4" s="109" t="s">
        <v>11</v>
      </c>
      <c r="AC4" s="107"/>
      <c r="AD4" s="107"/>
      <c r="AE4" s="107"/>
      <c r="AF4" s="107"/>
      <c r="AG4" s="107"/>
      <c r="AH4" s="110"/>
    </row>
    <row r="5" spans="1:34" ht="16.5" thickBot="1" x14ac:dyDescent="0.3">
      <c r="A5" s="68" t="str">
        <f>Entrada!$B$4</f>
        <v>Associação Novo Estilo de Vida Viver Feliz</v>
      </c>
      <c r="B5" s="66"/>
      <c r="C5" s="66"/>
      <c r="D5" s="66"/>
      <c r="E5" s="66"/>
      <c r="F5" s="66"/>
      <c r="G5" s="66"/>
      <c r="H5" s="66"/>
      <c r="I5" s="66"/>
      <c r="J5" s="66"/>
      <c r="K5" s="66"/>
      <c r="L5" s="66"/>
      <c r="M5" s="66"/>
      <c r="N5" s="66"/>
      <c r="O5" s="66"/>
      <c r="P5" s="66"/>
      <c r="Q5" s="66"/>
      <c r="R5" s="66"/>
      <c r="S5" s="66"/>
      <c r="T5" s="66"/>
      <c r="U5" s="66"/>
      <c r="V5" s="66"/>
      <c r="W5" s="66"/>
      <c r="X5" s="66"/>
      <c r="Y5" s="66"/>
      <c r="Z5" s="66"/>
      <c r="AA5" s="69"/>
      <c r="AB5" s="111" t="str">
        <f>Entrada!$B$5</f>
        <v>03.334.821/0001-52</v>
      </c>
      <c r="AC5" s="112"/>
      <c r="AD5" s="112"/>
      <c r="AE5" s="112"/>
      <c r="AF5" s="112"/>
      <c r="AG5" s="112"/>
      <c r="AH5" s="113"/>
    </row>
    <row r="6" spans="1:34" ht="5.25" customHeight="1" thickBot="1" x14ac:dyDescent="0.3"/>
    <row r="7" spans="1:34" x14ac:dyDescent="0.25">
      <c r="A7" s="91" t="s">
        <v>141</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3"/>
    </row>
    <row r="8" spans="1:34" ht="39.75" customHeight="1" x14ac:dyDescent="0.25">
      <c r="A8" s="94" t="s">
        <v>84</v>
      </c>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6"/>
    </row>
    <row r="9" spans="1:34" ht="193.5" customHeight="1" thickBot="1" x14ac:dyDescent="0.3">
      <c r="A9" s="209"/>
      <c r="B9" s="210"/>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1"/>
    </row>
    <row r="10" spans="1:34" ht="6" customHeight="1" thickBot="1" x14ac:dyDescent="0.3"/>
    <row r="11" spans="1:34" x14ac:dyDescent="0.25">
      <c r="A11" s="91" t="s">
        <v>85</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3"/>
    </row>
    <row r="12" spans="1:34" ht="13.5" customHeight="1" x14ac:dyDescent="0.25">
      <c r="A12" s="100" t="s">
        <v>86</v>
      </c>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2"/>
    </row>
    <row r="13" spans="1:34" ht="184.5" customHeight="1" thickBot="1" x14ac:dyDescent="0.3">
      <c r="A13" s="209"/>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1"/>
    </row>
    <row r="14" spans="1:34" x14ac:dyDescent="0.25">
      <c r="A14" s="103" t="s">
        <v>87</v>
      </c>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5"/>
    </row>
    <row r="15" spans="1:34" ht="31.5" customHeight="1" x14ac:dyDescent="0.25">
      <c r="A15" s="124" t="s">
        <v>88</v>
      </c>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6"/>
    </row>
    <row r="16" spans="1:34" ht="56.25" customHeight="1" x14ac:dyDescent="0.25">
      <c r="A16" s="212"/>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4"/>
    </row>
    <row r="17" spans="1:34" ht="42.75" customHeight="1" x14ac:dyDescent="0.25">
      <c r="A17" s="129" t="s">
        <v>89</v>
      </c>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1"/>
    </row>
    <row r="18" spans="1:34" ht="30" customHeight="1" x14ac:dyDescent="0.25">
      <c r="A18" s="215"/>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7"/>
    </row>
    <row r="19" spans="1:34" ht="33" customHeight="1" x14ac:dyDescent="0.25">
      <c r="A19" s="215"/>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7"/>
    </row>
    <row r="20" spans="1:34" ht="30" customHeight="1" thickBot="1" x14ac:dyDescent="0.3">
      <c r="A20" s="218"/>
      <c r="B20" s="219"/>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20"/>
    </row>
    <row r="21" spans="1:34" ht="6" customHeight="1" thickBot="1" x14ac:dyDescent="0.3"/>
    <row r="22" spans="1:34" x14ac:dyDescent="0.25">
      <c r="A22" s="114" t="s">
        <v>90</v>
      </c>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6"/>
    </row>
    <row r="23" spans="1:34" ht="111.75" customHeight="1" thickBot="1" x14ac:dyDescent="0.3">
      <c r="A23" s="97" t="s">
        <v>151</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9"/>
    </row>
    <row r="24" spans="1:34" ht="6" customHeight="1" thickBot="1" x14ac:dyDescent="0.3"/>
    <row r="25" spans="1:34" x14ac:dyDescent="0.25">
      <c r="A25" s="91" t="s">
        <v>91</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3"/>
    </row>
    <row r="26" spans="1:34" ht="26.25" customHeight="1" x14ac:dyDescent="0.25">
      <c r="A26" s="117" t="s">
        <v>92</v>
      </c>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9"/>
    </row>
    <row r="27" spans="1:34" ht="33" customHeight="1" x14ac:dyDescent="0.25">
      <c r="A27" s="120" t="s">
        <v>93</v>
      </c>
      <c r="B27" s="121"/>
      <c r="C27" s="122" t="s">
        <v>152</v>
      </c>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3"/>
    </row>
    <row r="28" spans="1:34" ht="15.75" customHeight="1" x14ac:dyDescent="0.25">
      <c r="A28" s="132" t="s">
        <v>95</v>
      </c>
      <c r="B28" s="133"/>
      <c r="C28" s="133"/>
      <c r="D28" s="133"/>
      <c r="E28" s="133"/>
      <c r="F28" s="133"/>
      <c r="G28" s="133"/>
      <c r="H28" s="133"/>
      <c r="I28" s="133" t="s">
        <v>96</v>
      </c>
      <c r="J28" s="133"/>
      <c r="K28" s="133"/>
      <c r="L28" s="133"/>
      <c r="M28" s="133"/>
      <c r="N28" s="133"/>
      <c r="O28" s="133" t="s">
        <v>99</v>
      </c>
      <c r="P28" s="133"/>
      <c r="Q28" s="133"/>
      <c r="R28" s="133"/>
      <c r="S28" s="133"/>
      <c r="T28" s="133"/>
      <c r="U28" s="133"/>
      <c r="V28" s="133"/>
      <c r="W28" s="133"/>
      <c r="X28" s="133" t="s">
        <v>102</v>
      </c>
      <c r="Y28" s="133"/>
      <c r="Z28" s="133"/>
      <c r="AA28" s="133"/>
      <c r="AB28" s="133"/>
      <c r="AC28" s="133"/>
      <c r="AD28" s="133"/>
      <c r="AE28" s="133"/>
      <c r="AF28" s="133"/>
      <c r="AG28" s="133"/>
      <c r="AH28" s="134"/>
    </row>
    <row r="29" spans="1:34" x14ac:dyDescent="0.25">
      <c r="A29" s="27" t="s">
        <v>61</v>
      </c>
      <c r="B29" s="78" t="s">
        <v>94</v>
      </c>
      <c r="C29" s="78"/>
      <c r="D29" s="78"/>
      <c r="E29" s="78"/>
      <c r="F29" s="78"/>
      <c r="G29" s="78"/>
      <c r="H29" s="78"/>
      <c r="I29" s="78" t="s">
        <v>97</v>
      </c>
      <c r="J29" s="78"/>
      <c r="K29" s="78"/>
      <c r="L29" s="78" t="s">
        <v>98</v>
      </c>
      <c r="M29" s="78"/>
      <c r="N29" s="78"/>
      <c r="O29" s="78" t="s">
        <v>94</v>
      </c>
      <c r="P29" s="78"/>
      <c r="Q29" s="78"/>
      <c r="R29" s="78"/>
      <c r="S29" s="78"/>
      <c r="T29" s="78"/>
      <c r="U29" s="78"/>
      <c r="V29" s="78" t="s">
        <v>100</v>
      </c>
      <c r="W29" s="78"/>
      <c r="X29" s="80" t="s">
        <v>94</v>
      </c>
      <c r="Y29" s="81"/>
      <c r="Z29" s="81"/>
      <c r="AA29" s="81"/>
      <c r="AB29" s="81"/>
      <c r="AC29" s="81"/>
      <c r="AD29" s="82"/>
      <c r="AE29" s="78" t="s">
        <v>101</v>
      </c>
      <c r="AF29" s="78"/>
      <c r="AG29" s="78" t="s">
        <v>100</v>
      </c>
      <c r="AH29" s="135"/>
    </row>
    <row r="30" spans="1:34" s="239" customFormat="1" ht="42.75" customHeight="1" x14ac:dyDescent="0.25">
      <c r="A30" s="236">
        <v>1</v>
      </c>
      <c r="B30" s="235" t="s">
        <v>153</v>
      </c>
      <c r="C30" s="235"/>
      <c r="D30" s="235"/>
      <c r="E30" s="235"/>
      <c r="F30" s="235"/>
      <c r="G30" s="235"/>
      <c r="H30" s="235"/>
      <c r="I30" s="244">
        <v>43556</v>
      </c>
      <c r="J30" s="244"/>
      <c r="K30" s="244"/>
      <c r="L30" s="244">
        <v>43800</v>
      </c>
      <c r="M30" s="244"/>
      <c r="N30" s="244"/>
      <c r="O30" s="235" t="s">
        <v>155</v>
      </c>
      <c r="P30" s="235"/>
      <c r="Q30" s="235"/>
      <c r="R30" s="235"/>
      <c r="S30" s="235"/>
      <c r="T30" s="235"/>
      <c r="U30" s="235"/>
      <c r="V30" s="237">
        <v>30</v>
      </c>
      <c r="W30" s="237"/>
      <c r="X30" s="235" t="s">
        <v>156</v>
      </c>
      <c r="Y30" s="235"/>
      <c r="Z30" s="235"/>
      <c r="AA30" s="235"/>
      <c r="AB30" s="235"/>
      <c r="AC30" s="235"/>
      <c r="AD30" s="235"/>
      <c r="AE30" s="237" t="s">
        <v>157</v>
      </c>
      <c r="AF30" s="237"/>
      <c r="AG30" s="237">
        <v>35</v>
      </c>
      <c r="AH30" s="238"/>
    </row>
    <row r="31" spans="1:34" s="239" customFormat="1" ht="34.5" customHeight="1" thickBot="1" x14ac:dyDescent="0.3">
      <c r="A31" s="240">
        <v>2</v>
      </c>
      <c r="B31" s="241" t="s">
        <v>154</v>
      </c>
      <c r="C31" s="241"/>
      <c r="D31" s="241"/>
      <c r="E31" s="241"/>
      <c r="F31" s="241"/>
      <c r="G31" s="241"/>
      <c r="H31" s="241"/>
      <c r="I31" s="245">
        <v>43556</v>
      </c>
      <c r="J31" s="245"/>
      <c r="K31" s="245"/>
      <c r="L31" s="245">
        <v>43800</v>
      </c>
      <c r="M31" s="245"/>
      <c r="N31" s="245"/>
      <c r="O31" s="241" t="s">
        <v>155</v>
      </c>
      <c r="P31" s="241"/>
      <c r="Q31" s="241"/>
      <c r="R31" s="241"/>
      <c r="S31" s="241"/>
      <c r="T31" s="241"/>
      <c r="U31" s="241"/>
      <c r="V31" s="242">
        <v>5</v>
      </c>
      <c r="W31" s="242"/>
      <c r="X31" s="241" t="s">
        <v>156</v>
      </c>
      <c r="Y31" s="241"/>
      <c r="Z31" s="241"/>
      <c r="AA31" s="241"/>
      <c r="AB31" s="241"/>
      <c r="AC31" s="241"/>
      <c r="AD31" s="241"/>
      <c r="AE31" s="242" t="s">
        <v>157</v>
      </c>
      <c r="AF31" s="242"/>
      <c r="AG31" s="242">
        <v>35</v>
      </c>
      <c r="AH31" s="243"/>
    </row>
    <row r="33" spans="1:34" ht="33.75" customHeight="1" x14ac:dyDescent="0.25">
      <c r="A33" s="120" t="s">
        <v>103</v>
      </c>
      <c r="B33" s="121"/>
      <c r="C33" s="127" t="s">
        <v>158</v>
      </c>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8"/>
    </row>
    <row r="34" spans="1:34" x14ac:dyDescent="0.25">
      <c r="A34" s="132" t="s">
        <v>95</v>
      </c>
      <c r="B34" s="133"/>
      <c r="C34" s="133"/>
      <c r="D34" s="133"/>
      <c r="E34" s="133"/>
      <c r="F34" s="133"/>
      <c r="G34" s="133"/>
      <c r="H34" s="133"/>
      <c r="I34" s="133" t="s">
        <v>96</v>
      </c>
      <c r="J34" s="133"/>
      <c r="K34" s="133"/>
      <c r="L34" s="133"/>
      <c r="M34" s="133"/>
      <c r="N34" s="133"/>
      <c r="O34" s="133" t="s">
        <v>99</v>
      </c>
      <c r="P34" s="133"/>
      <c r="Q34" s="133"/>
      <c r="R34" s="133"/>
      <c r="S34" s="133"/>
      <c r="T34" s="133"/>
      <c r="U34" s="133"/>
      <c r="V34" s="133"/>
      <c r="W34" s="133"/>
      <c r="X34" s="133" t="s">
        <v>102</v>
      </c>
      <c r="Y34" s="133"/>
      <c r="Z34" s="133"/>
      <c r="AA34" s="133"/>
      <c r="AB34" s="133"/>
      <c r="AC34" s="133"/>
      <c r="AD34" s="133"/>
      <c r="AE34" s="133"/>
      <c r="AF34" s="133"/>
      <c r="AG34" s="133"/>
      <c r="AH34" s="134"/>
    </row>
    <row r="35" spans="1:34" x14ac:dyDescent="0.25">
      <c r="A35" s="27" t="s">
        <v>61</v>
      </c>
      <c r="B35" s="78" t="s">
        <v>94</v>
      </c>
      <c r="C35" s="78"/>
      <c r="D35" s="78"/>
      <c r="E35" s="78"/>
      <c r="F35" s="78"/>
      <c r="G35" s="78"/>
      <c r="H35" s="78"/>
      <c r="I35" s="78" t="s">
        <v>97</v>
      </c>
      <c r="J35" s="78"/>
      <c r="K35" s="78"/>
      <c r="L35" s="78" t="s">
        <v>98</v>
      </c>
      <c r="M35" s="78"/>
      <c r="N35" s="78"/>
      <c r="O35" s="78" t="s">
        <v>94</v>
      </c>
      <c r="P35" s="78"/>
      <c r="Q35" s="78"/>
      <c r="R35" s="78"/>
      <c r="S35" s="78"/>
      <c r="T35" s="78"/>
      <c r="U35" s="78"/>
      <c r="V35" s="78" t="s">
        <v>100</v>
      </c>
      <c r="W35" s="78"/>
      <c r="X35" s="80" t="s">
        <v>94</v>
      </c>
      <c r="Y35" s="81"/>
      <c r="Z35" s="81"/>
      <c r="AA35" s="81"/>
      <c r="AB35" s="81"/>
      <c r="AC35" s="81"/>
      <c r="AD35" s="82"/>
      <c r="AE35" s="78" t="s">
        <v>101</v>
      </c>
      <c r="AF35" s="78"/>
      <c r="AG35" s="78" t="s">
        <v>100</v>
      </c>
      <c r="AH35" s="135"/>
    </row>
    <row r="36" spans="1:34" s="239" customFormat="1" ht="15" x14ac:dyDescent="0.25">
      <c r="A36" s="236">
        <v>1</v>
      </c>
      <c r="B36" s="235" t="s">
        <v>160</v>
      </c>
      <c r="C36" s="235"/>
      <c r="D36" s="235"/>
      <c r="E36" s="235"/>
      <c r="F36" s="235"/>
      <c r="G36" s="235"/>
      <c r="H36" s="235"/>
      <c r="I36" s="244">
        <v>43556</v>
      </c>
      <c r="J36" s="244"/>
      <c r="K36" s="244"/>
      <c r="L36" s="244">
        <v>43800</v>
      </c>
      <c r="M36" s="244"/>
      <c r="N36" s="244"/>
      <c r="O36" s="235" t="s">
        <v>159</v>
      </c>
      <c r="P36" s="235"/>
      <c r="Q36" s="235"/>
      <c r="R36" s="235"/>
      <c r="S36" s="235"/>
      <c r="T36" s="235"/>
      <c r="U36" s="235"/>
      <c r="V36" s="237">
        <v>7</v>
      </c>
      <c r="W36" s="237"/>
      <c r="X36" s="235" t="s">
        <v>156</v>
      </c>
      <c r="Y36" s="235"/>
      <c r="Z36" s="235"/>
      <c r="AA36" s="235"/>
      <c r="AB36" s="235"/>
      <c r="AC36" s="235"/>
      <c r="AD36" s="235"/>
      <c r="AE36" s="237" t="s">
        <v>157</v>
      </c>
      <c r="AF36" s="237"/>
      <c r="AG36" s="237">
        <v>35</v>
      </c>
      <c r="AH36" s="238"/>
    </row>
    <row r="37" spans="1:34" s="239" customFormat="1" ht="28.5" customHeight="1" x14ac:dyDescent="0.25">
      <c r="A37" s="236">
        <v>2</v>
      </c>
      <c r="B37" s="235" t="s">
        <v>161</v>
      </c>
      <c r="C37" s="235"/>
      <c r="D37" s="235"/>
      <c r="E37" s="235"/>
      <c r="F37" s="235"/>
      <c r="G37" s="235"/>
      <c r="H37" s="235"/>
      <c r="I37" s="244">
        <v>43556</v>
      </c>
      <c r="J37" s="244"/>
      <c r="K37" s="244"/>
      <c r="L37" s="244">
        <v>43800</v>
      </c>
      <c r="M37" s="244"/>
      <c r="N37" s="244"/>
      <c r="O37" s="235" t="s">
        <v>159</v>
      </c>
      <c r="P37" s="235"/>
      <c r="Q37" s="235"/>
      <c r="R37" s="235"/>
      <c r="S37" s="235"/>
      <c r="T37" s="235"/>
      <c r="U37" s="235"/>
      <c r="V37" s="237">
        <v>3</v>
      </c>
      <c r="W37" s="237"/>
      <c r="X37" s="235" t="s">
        <v>156</v>
      </c>
      <c r="Y37" s="235"/>
      <c r="Z37" s="235"/>
      <c r="AA37" s="235"/>
      <c r="AB37" s="235"/>
      <c r="AC37" s="235"/>
      <c r="AD37" s="235"/>
      <c r="AE37" s="237" t="s">
        <v>157</v>
      </c>
      <c r="AF37" s="237"/>
      <c r="AG37" s="237">
        <v>35</v>
      </c>
      <c r="AH37" s="238"/>
    </row>
    <row r="38" spans="1:34" s="239" customFormat="1" ht="27" customHeight="1" thickBot="1" x14ac:dyDescent="0.3">
      <c r="A38" s="240">
        <v>3</v>
      </c>
      <c r="B38" s="241" t="s">
        <v>162</v>
      </c>
      <c r="C38" s="241"/>
      <c r="D38" s="241"/>
      <c r="E38" s="241"/>
      <c r="F38" s="241"/>
      <c r="G38" s="241"/>
      <c r="H38" s="241"/>
      <c r="I38" s="245">
        <v>43556</v>
      </c>
      <c r="J38" s="245"/>
      <c r="K38" s="245"/>
      <c r="L38" s="245">
        <v>43800</v>
      </c>
      <c r="M38" s="245"/>
      <c r="N38" s="245"/>
      <c r="O38" s="241" t="s">
        <v>163</v>
      </c>
      <c r="P38" s="241"/>
      <c r="Q38" s="241"/>
      <c r="R38" s="241"/>
      <c r="S38" s="241"/>
      <c r="T38" s="241"/>
      <c r="U38" s="241"/>
      <c r="V38" s="242">
        <v>5</v>
      </c>
      <c r="W38" s="242"/>
      <c r="X38" s="241" t="s">
        <v>156</v>
      </c>
      <c r="Y38" s="241"/>
      <c r="Z38" s="241"/>
      <c r="AA38" s="241"/>
      <c r="AB38" s="241"/>
      <c r="AC38" s="241"/>
      <c r="AD38" s="241"/>
      <c r="AE38" s="242" t="s">
        <v>157</v>
      </c>
      <c r="AF38" s="242"/>
      <c r="AG38" s="242">
        <v>35</v>
      </c>
      <c r="AH38" s="243"/>
    </row>
    <row r="39" spans="1:34" ht="3.75" customHeight="1" thickBot="1" x14ac:dyDescent="0.3"/>
    <row r="40" spans="1:34" x14ac:dyDescent="0.25">
      <c r="A40" s="91" t="s">
        <v>104</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3"/>
    </row>
    <row r="41" spans="1:34" ht="14.25" customHeight="1" x14ac:dyDescent="0.25">
      <c r="A41" s="141" t="s">
        <v>105</v>
      </c>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3"/>
    </row>
    <row r="42" spans="1:34" x14ac:dyDescent="0.25">
      <c r="A42" s="144" t="s">
        <v>147</v>
      </c>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6"/>
    </row>
    <row r="43" spans="1:34" x14ac:dyDescent="0.25">
      <c r="A43" s="147" t="s">
        <v>106</v>
      </c>
      <c r="B43" s="148"/>
      <c r="C43" s="148"/>
      <c r="D43" s="148"/>
      <c r="E43" s="148"/>
      <c r="F43" s="148"/>
      <c r="G43" s="148"/>
      <c r="H43" s="148"/>
      <c r="I43" s="149">
        <v>15000</v>
      </c>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50"/>
    </row>
    <row r="44" spans="1:34" x14ac:dyDescent="0.25">
      <c r="A44" s="151" t="s">
        <v>107</v>
      </c>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3"/>
    </row>
    <row r="45" spans="1:34" x14ac:dyDescent="0.25">
      <c r="A45" s="136" t="s">
        <v>113</v>
      </c>
      <c r="B45" s="78"/>
      <c r="C45" s="78"/>
      <c r="D45" s="78"/>
      <c r="E45" s="78"/>
      <c r="F45" s="78"/>
      <c r="G45" s="78"/>
      <c r="H45" s="78"/>
      <c r="I45" s="78"/>
      <c r="J45" s="78"/>
      <c r="K45" s="78"/>
      <c r="L45" s="78"/>
      <c r="M45" s="78"/>
      <c r="N45" s="78"/>
      <c r="O45" s="78"/>
      <c r="P45" s="78"/>
      <c r="Q45" s="78"/>
      <c r="R45" s="78"/>
      <c r="S45" s="78"/>
      <c r="T45" s="78"/>
      <c r="U45" s="78"/>
      <c r="V45" s="78"/>
      <c r="W45" s="78"/>
      <c r="X45" s="78"/>
      <c r="Y45" s="137" t="s">
        <v>112</v>
      </c>
      <c r="Z45" s="137"/>
      <c r="AA45" s="137" t="s">
        <v>111</v>
      </c>
      <c r="AB45" s="137"/>
      <c r="AC45" s="138" t="s">
        <v>110</v>
      </c>
      <c r="AD45" s="138"/>
      <c r="AE45" s="138"/>
      <c r="AF45" s="139" t="s">
        <v>109</v>
      </c>
      <c r="AG45" s="139"/>
      <c r="AH45" s="140"/>
    </row>
    <row r="46" spans="1:34" x14ac:dyDescent="0.25">
      <c r="A46" s="27" t="s">
        <v>61</v>
      </c>
      <c r="B46" s="78" t="s">
        <v>94</v>
      </c>
      <c r="C46" s="78"/>
      <c r="D46" s="78"/>
      <c r="E46" s="78"/>
      <c r="F46" s="78"/>
      <c r="G46" s="78"/>
      <c r="H46" s="78"/>
      <c r="I46" s="78"/>
      <c r="J46" s="78"/>
      <c r="K46" s="78"/>
      <c r="L46" s="78"/>
      <c r="M46" s="78"/>
      <c r="N46" s="78"/>
      <c r="O46" s="78"/>
      <c r="P46" s="78"/>
      <c r="Q46" s="78"/>
      <c r="R46" s="78"/>
      <c r="S46" s="78"/>
      <c r="T46" s="78"/>
      <c r="U46" s="78"/>
      <c r="V46" s="78"/>
      <c r="W46" s="78"/>
      <c r="X46" s="78"/>
      <c r="Y46" s="137"/>
      <c r="Z46" s="137"/>
      <c r="AA46" s="137"/>
      <c r="AB46" s="137"/>
      <c r="AC46" s="138"/>
      <c r="AD46" s="138"/>
      <c r="AE46" s="138"/>
      <c r="AF46" s="139"/>
      <c r="AG46" s="139"/>
      <c r="AH46" s="140"/>
    </row>
    <row r="47" spans="1:34" s="197" customFormat="1" x14ac:dyDescent="0.25">
      <c r="A47" s="221">
        <v>1</v>
      </c>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3"/>
      <c r="Z47" s="224"/>
      <c r="AA47" s="223"/>
      <c r="AB47" s="224"/>
      <c r="AC47" s="225"/>
      <c r="AD47" s="225"/>
      <c r="AE47" s="225"/>
      <c r="AF47" s="226">
        <f>SUM(AA47*AC47)</f>
        <v>0</v>
      </c>
      <c r="AG47" s="226"/>
      <c r="AH47" s="227"/>
    </row>
    <row r="48" spans="1:34" s="197" customFormat="1" x14ac:dyDescent="0.25">
      <c r="A48" s="221">
        <v>2</v>
      </c>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3"/>
      <c r="Z48" s="224"/>
      <c r="AA48" s="223"/>
      <c r="AB48" s="224"/>
      <c r="AC48" s="225"/>
      <c r="AD48" s="225"/>
      <c r="AE48" s="225"/>
      <c r="AF48" s="226">
        <f t="shared" ref="AF48:AF58" si="0">SUM(AA48*AC48)</f>
        <v>0</v>
      </c>
      <c r="AG48" s="226"/>
      <c r="AH48" s="227"/>
    </row>
    <row r="49" spans="1:34" s="197" customFormat="1" x14ac:dyDescent="0.25">
      <c r="A49" s="221">
        <v>3</v>
      </c>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3"/>
      <c r="Z49" s="224"/>
      <c r="AA49" s="223"/>
      <c r="AB49" s="224"/>
      <c r="AC49" s="225"/>
      <c r="AD49" s="225"/>
      <c r="AE49" s="225"/>
      <c r="AF49" s="226">
        <f t="shared" si="0"/>
        <v>0</v>
      </c>
      <c r="AG49" s="226"/>
      <c r="AH49" s="227"/>
    </row>
    <row r="50" spans="1:34" s="197" customFormat="1" x14ac:dyDescent="0.25">
      <c r="A50" s="221">
        <v>4</v>
      </c>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3"/>
      <c r="Z50" s="224"/>
      <c r="AA50" s="223"/>
      <c r="AB50" s="224"/>
      <c r="AC50" s="225"/>
      <c r="AD50" s="225"/>
      <c r="AE50" s="225"/>
      <c r="AF50" s="226">
        <f t="shared" si="0"/>
        <v>0</v>
      </c>
      <c r="AG50" s="226"/>
      <c r="AH50" s="227"/>
    </row>
    <row r="51" spans="1:34" s="197" customFormat="1" x14ac:dyDescent="0.25">
      <c r="A51" s="221">
        <v>5</v>
      </c>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3"/>
      <c r="Z51" s="224"/>
      <c r="AA51" s="223"/>
      <c r="AB51" s="224"/>
      <c r="AC51" s="225"/>
      <c r="AD51" s="225"/>
      <c r="AE51" s="225"/>
      <c r="AF51" s="226">
        <f t="shared" si="0"/>
        <v>0</v>
      </c>
      <c r="AG51" s="226"/>
      <c r="AH51" s="227"/>
    </row>
    <row r="52" spans="1:34" s="197" customFormat="1" x14ac:dyDescent="0.25">
      <c r="A52" s="221">
        <v>6</v>
      </c>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3"/>
      <c r="Z52" s="224"/>
      <c r="AA52" s="223"/>
      <c r="AB52" s="224"/>
      <c r="AC52" s="225"/>
      <c r="AD52" s="225"/>
      <c r="AE52" s="225"/>
      <c r="AF52" s="226">
        <f t="shared" si="0"/>
        <v>0</v>
      </c>
      <c r="AG52" s="226"/>
      <c r="AH52" s="227"/>
    </row>
    <row r="53" spans="1:34" s="197" customFormat="1" x14ac:dyDescent="0.25">
      <c r="A53" s="221">
        <v>7</v>
      </c>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3"/>
      <c r="Z53" s="224"/>
      <c r="AA53" s="223"/>
      <c r="AB53" s="224"/>
      <c r="AC53" s="225"/>
      <c r="AD53" s="225"/>
      <c r="AE53" s="225"/>
      <c r="AF53" s="226">
        <f t="shared" si="0"/>
        <v>0</v>
      </c>
      <c r="AG53" s="226"/>
      <c r="AH53" s="227"/>
    </row>
    <row r="54" spans="1:34" s="197" customFormat="1" x14ac:dyDescent="0.25">
      <c r="A54" s="221">
        <v>8</v>
      </c>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3"/>
      <c r="Z54" s="224"/>
      <c r="AA54" s="223"/>
      <c r="AB54" s="224"/>
      <c r="AC54" s="225"/>
      <c r="AD54" s="225"/>
      <c r="AE54" s="225"/>
      <c r="AF54" s="226">
        <f t="shared" si="0"/>
        <v>0</v>
      </c>
      <c r="AG54" s="226"/>
      <c r="AH54" s="227"/>
    </row>
    <row r="55" spans="1:34" s="197" customFormat="1" x14ac:dyDescent="0.25">
      <c r="A55" s="221">
        <v>9</v>
      </c>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3"/>
      <c r="Z55" s="224"/>
      <c r="AA55" s="223"/>
      <c r="AB55" s="224"/>
      <c r="AC55" s="225"/>
      <c r="AD55" s="225"/>
      <c r="AE55" s="225"/>
      <c r="AF55" s="226">
        <f t="shared" si="0"/>
        <v>0</v>
      </c>
      <c r="AG55" s="226"/>
      <c r="AH55" s="227"/>
    </row>
    <row r="56" spans="1:34" s="197" customFormat="1" x14ac:dyDescent="0.25">
      <c r="A56" s="221">
        <v>10</v>
      </c>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3"/>
      <c r="Z56" s="224"/>
      <c r="AA56" s="223"/>
      <c r="AB56" s="224"/>
      <c r="AC56" s="225"/>
      <c r="AD56" s="225"/>
      <c r="AE56" s="225"/>
      <c r="AF56" s="226">
        <f t="shared" si="0"/>
        <v>0</v>
      </c>
      <c r="AG56" s="226"/>
      <c r="AH56" s="227"/>
    </row>
    <row r="57" spans="1:34" s="197" customFormat="1" x14ac:dyDescent="0.25">
      <c r="A57" s="228">
        <v>11</v>
      </c>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3"/>
      <c r="Z57" s="224"/>
      <c r="AA57" s="223"/>
      <c r="AB57" s="224"/>
      <c r="AC57" s="225"/>
      <c r="AD57" s="225"/>
      <c r="AE57" s="225"/>
      <c r="AF57" s="226">
        <f t="shared" si="0"/>
        <v>0</v>
      </c>
      <c r="AG57" s="226"/>
      <c r="AH57" s="227"/>
    </row>
    <row r="58" spans="1:34" s="197" customFormat="1" x14ac:dyDescent="0.25">
      <c r="A58" s="228">
        <v>12</v>
      </c>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3"/>
      <c r="Z58" s="224"/>
      <c r="AA58" s="223"/>
      <c r="AB58" s="224"/>
      <c r="AC58" s="225"/>
      <c r="AD58" s="225"/>
      <c r="AE58" s="225"/>
      <c r="AF58" s="226">
        <f t="shared" si="0"/>
        <v>0</v>
      </c>
      <c r="AG58" s="226"/>
      <c r="AH58" s="227"/>
    </row>
    <row r="59" spans="1:34" ht="16.5" thickBot="1" x14ac:dyDescent="0.3">
      <c r="A59" s="154" t="s">
        <v>108</v>
      </c>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6">
        <f>SUM(AF47:AH58)</f>
        <v>0</v>
      </c>
      <c r="AG59" s="155"/>
      <c r="AH59" s="157"/>
    </row>
    <row r="60" spans="1:34" x14ac:dyDescent="0.25">
      <c r="A60" s="158" t="s">
        <v>114</v>
      </c>
      <c r="B60" s="159"/>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60"/>
    </row>
    <row r="61" spans="1:34" x14ac:dyDescent="0.25">
      <c r="A61" s="161" t="s">
        <v>116</v>
      </c>
      <c r="B61" s="162"/>
      <c r="C61" s="162"/>
      <c r="D61" s="162"/>
      <c r="E61" s="162"/>
      <c r="F61" s="163"/>
      <c r="G61" s="161">
        <v>1</v>
      </c>
      <c r="H61" s="162"/>
      <c r="I61" s="162"/>
      <c r="J61" s="163"/>
      <c r="K61" s="161">
        <v>2</v>
      </c>
      <c r="L61" s="162"/>
      <c r="M61" s="162"/>
      <c r="N61" s="163"/>
      <c r="O61" s="161">
        <v>3</v>
      </c>
      <c r="P61" s="162"/>
      <c r="Q61" s="162"/>
      <c r="R61" s="163"/>
      <c r="S61" s="161">
        <v>4</v>
      </c>
      <c r="T61" s="162"/>
      <c r="U61" s="162"/>
      <c r="V61" s="163"/>
      <c r="W61" s="161">
        <v>5</v>
      </c>
      <c r="X61" s="162"/>
      <c r="Y61" s="162"/>
      <c r="Z61" s="163"/>
      <c r="AA61" s="161">
        <v>6</v>
      </c>
      <c r="AB61" s="162"/>
      <c r="AC61" s="162"/>
      <c r="AD61" s="163"/>
      <c r="AE61" s="164" t="s">
        <v>117</v>
      </c>
      <c r="AF61" s="164"/>
      <c r="AG61" s="164"/>
      <c r="AH61" s="164"/>
    </row>
    <row r="62" spans="1:34" x14ac:dyDescent="0.25">
      <c r="A62" s="165" t="s">
        <v>115</v>
      </c>
      <c r="B62" s="166"/>
      <c r="C62" s="166"/>
      <c r="D62" s="166"/>
      <c r="E62" s="166"/>
      <c r="F62" s="167"/>
      <c r="G62" s="229"/>
      <c r="H62" s="230"/>
      <c r="I62" s="230"/>
      <c r="J62" s="231"/>
      <c r="K62" s="229"/>
      <c r="L62" s="230"/>
      <c r="M62" s="230"/>
      <c r="N62" s="231"/>
      <c r="O62" s="229"/>
      <c r="P62" s="230"/>
      <c r="Q62" s="230"/>
      <c r="R62" s="231"/>
      <c r="S62" s="229"/>
      <c r="T62" s="230"/>
      <c r="U62" s="230"/>
      <c r="V62" s="231"/>
      <c r="W62" s="229"/>
      <c r="X62" s="230"/>
      <c r="Y62" s="230"/>
      <c r="Z62" s="231"/>
      <c r="AA62" s="229"/>
      <c r="AB62" s="230"/>
      <c r="AC62" s="230"/>
      <c r="AD62" s="231"/>
      <c r="AE62" s="164"/>
      <c r="AF62" s="164"/>
      <c r="AG62" s="164"/>
      <c r="AH62" s="164"/>
    </row>
    <row r="63" spans="1:34" x14ac:dyDescent="0.25">
      <c r="A63" s="161" t="s">
        <v>116</v>
      </c>
      <c r="B63" s="162"/>
      <c r="C63" s="162"/>
      <c r="D63" s="162"/>
      <c r="E63" s="162"/>
      <c r="F63" s="163"/>
      <c r="G63" s="161">
        <v>7</v>
      </c>
      <c r="H63" s="162"/>
      <c r="I63" s="162"/>
      <c r="J63" s="163"/>
      <c r="K63" s="161">
        <v>8</v>
      </c>
      <c r="L63" s="162"/>
      <c r="M63" s="162"/>
      <c r="N63" s="163"/>
      <c r="O63" s="161">
        <v>9</v>
      </c>
      <c r="P63" s="162"/>
      <c r="Q63" s="162"/>
      <c r="R63" s="163"/>
      <c r="S63" s="161">
        <v>10</v>
      </c>
      <c r="T63" s="162"/>
      <c r="U63" s="162"/>
      <c r="V63" s="163"/>
      <c r="W63" s="161">
        <v>11</v>
      </c>
      <c r="X63" s="162"/>
      <c r="Y63" s="162"/>
      <c r="Z63" s="163"/>
      <c r="AA63" s="161">
        <v>12</v>
      </c>
      <c r="AB63" s="162"/>
      <c r="AC63" s="162"/>
      <c r="AD63" s="163"/>
      <c r="AE63" s="164"/>
      <c r="AF63" s="164"/>
      <c r="AG63" s="164"/>
      <c r="AH63" s="164"/>
    </row>
    <row r="64" spans="1:34" x14ac:dyDescent="0.25">
      <c r="A64" s="165" t="s">
        <v>115</v>
      </c>
      <c r="B64" s="166"/>
      <c r="C64" s="166"/>
      <c r="D64" s="166"/>
      <c r="E64" s="166"/>
      <c r="F64" s="167"/>
      <c r="G64" s="229"/>
      <c r="H64" s="230"/>
      <c r="I64" s="230"/>
      <c r="J64" s="231"/>
      <c r="K64" s="229"/>
      <c r="L64" s="230"/>
      <c r="M64" s="230"/>
      <c r="N64" s="231"/>
      <c r="O64" s="229"/>
      <c r="P64" s="230"/>
      <c r="Q64" s="230"/>
      <c r="R64" s="231"/>
      <c r="S64" s="229"/>
      <c r="T64" s="230"/>
      <c r="U64" s="230"/>
      <c r="V64" s="231"/>
      <c r="W64" s="229"/>
      <c r="X64" s="230"/>
      <c r="Y64" s="230"/>
      <c r="Z64" s="231"/>
      <c r="AA64" s="229"/>
      <c r="AB64" s="230"/>
      <c r="AC64" s="230"/>
      <c r="AD64" s="231"/>
      <c r="AE64" s="183">
        <f>SUM(G62+K62+O62+S62+W62+AA62+G64+K64+O64+S64+W64+AA64)</f>
        <v>0</v>
      </c>
      <c r="AF64" s="184"/>
      <c r="AG64" s="184"/>
      <c r="AH64" s="184"/>
    </row>
    <row r="65" spans="1:34" ht="3.75" customHeight="1" thickBot="1" x14ac:dyDescent="0.3"/>
    <row r="66" spans="1:34" x14ac:dyDescent="0.25">
      <c r="A66" s="185" t="s">
        <v>120</v>
      </c>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7"/>
    </row>
    <row r="67" spans="1:34" x14ac:dyDescent="0.25">
      <c r="A67" s="188" t="s">
        <v>118</v>
      </c>
      <c r="B67" s="189"/>
      <c r="C67" s="189"/>
      <c r="D67" s="189"/>
      <c r="E67" s="189"/>
      <c r="F67" s="189"/>
      <c r="G67" s="189"/>
      <c r="H67" s="189"/>
      <c r="I67" s="189"/>
      <c r="J67" s="189"/>
      <c r="K67" s="189"/>
      <c r="L67" s="189"/>
      <c r="M67" s="189"/>
      <c r="N67" s="189"/>
      <c r="O67" s="189"/>
      <c r="P67" s="189"/>
      <c r="Q67" s="190"/>
      <c r="R67" s="191" t="s">
        <v>119</v>
      </c>
      <c r="S67" s="189"/>
      <c r="T67" s="189"/>
      <c r="U67" s="189"/>
      <c r="V67" s="189"/>
      <c r="W67" s="189"/>
      <c r="X67" s="189"/>
      <c r="Y67" s="189"/>
      <c r="Z67" s="189"/>
      <c r="AA67" s="189"/>
      <c r="AB67" s="189"/>
      <c r="AC67" s="189"/>
      <c r="AD67" s="189"/>
      <c r="AE67" s="189"/>
      <c r="AF67" s="189"/>
      <c r="AG67" s="189"/>
      <c r="AH67" s="192"/>
    </row>
    <row r="68" spans="1:34" ht="63" customHeight="1" thickBot="1" x14ac:dyDescent="0.3">
      <c r="A68" s="174" t="s">
        <v>142</v>
      </c>
      <c r="B68" s="175"/>
      <c r="C68" s="175"/>
      <c r="D68" s="175"/>
      <c r="E68" s="175"/>
      <c r="F68" s="175"/>
      <c r="G68" s="175"/>
      <c r="H68" s="175"/>
      <c r="I68" s="175"/>
      <c r="J68" s="175"/>
      <c r="K68" s="175"/>
      <c r="L68" s="175"/>
      <c r="M68" s="175"/>
      <c r="N68" s="175"/>
      <c r="O68" s="175"/>
      <c r="P68" s="175"/>
      <c r="Q68" s="176"/>
      <c r="R68" s="177" t="s">
        <v>143</v>
      </c>
      <c r="S68" s="175"/>
      <c r="T68" s="175"/>
      <c r="U68" s="175"/>
      <c r="V68" s="175"/>
      <c r="W68" s="175"/>
      <c r="X68" s="175"/>
      <c r="Y68" s="175"/>
      <c r="Z68" s="175"/>
      <c r="AA68" s="175"/>
      <c r="AB68" s="175"/>
      <c r="AC68" s="175"/>
      <c r="AD68" s="175"/>
      <c r="AE68" s="175"/>
      <c r="AF68" s="175"/>
      <c r="AG68" s="175"/>
      <c r="AH68" s="178"/>
    </row>
    <row r="69" spans="1:34" ht="4.5" customHeight="1" thickBot="1" x14ac:dyDescent="0.3"/>
    <row r="70" spans="1:34" x14ac:dyDescent="0.25">
      <c r="A70" s="91" t="s">
        <v>121</v>
      </c>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3"/>
    </row>
    <row r="71" spans="1:34" ht="50.25" customHeight="1" x14ac:dyDescent="0.25">
      <c r="A71" s="232" t="s">
        <v>146</v>
      </c>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4"/>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79" t="s">
        <v>37</v>
      </c>
      <c r="B74" s="180"/>
      <c r="C74" s="180"/>
      <c r="D74" s="180"/>
      <c r="E74" s="180"/>
      <c r="F74" s="180"/>
      <c r="G74" s="180"/>
      <c r="H74" s="180"/>
      <c r="I74" s="180"/>
      <c r="J74" s="180"/>
      <c r="K74" s="180"/>
      <c r="L74" s="180"/>
      <c r="M74" s="180"/>
      <c r="N74" s="180"/>
      <c r="O74" s="180"/>
      <c r="P74" s="180"/>
      <c r="Q74" s="180"/>
      <c r="R74" s="181">
        <f ca="1">TODAY()</f>
        <v>43531</v>
      </c>
      <c r="S74" s="181"/>
      <c r="T74" s="181"/>
      <c r="U74" s="181"/>
      <c r="V74" s="181"/>
      <c r="W74" s="181"/>
      <c r="X74" s="181"/>
      <c r="Y74" s="181"/>
      <c r="Z74" s="181"/>
      <c r="AA74" s="181"/>
      <c r="AB74" s="181"/>
      <c r="AC74" s="181"/>
      <c r="AD74" s="181"/>
      <c r="AE74" s="181"/>
      <c r="AF74" s="181"/>
      <c r="AG74" s="181"/>
      <c r="AH74" s="182"/>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168">
        <f>(Entrada!B16)</f>
        <v>0</v>
      </c>
      <c r="B80" s="169"/>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70"/>
    </row>
    <row r="81" spans="1:34" ht="16.5" thickBot="1" x14ac:dyDescent="0.3">
      <c r="A81" s="171" t="str">
        <f>CONCATENATE(Entrada!B17," do(a) ",Entrada!B4)</f>
        <v xml:space="preserve"> do(a) Associação Novo Estilo de Vida Viver Feliz</v>
      </c>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3"/>
    </row>
  </sheetData>
  <sheetProtection password="F3C3" sheet="1" objects="1" scenarios="1" formatRows="0" insertRows="0" deleteRows="0" selectLockedCells="1"/>
  <protectedRanges>
    <protectedRange sqref="A16 A23 A18:A20 C27 C33 R68 B30:AH31 I43 B47:AE58 G62 K62 O62 S62 W62 AA62 AA64 W64 S64 O64 K64 G64 A68 B36:AH38" name="Intervalo3"/>
    <protectedRange sqref="A9" name="Intervalo1"/>
    <protectedRange sqref="A13" name="Intervalo2"/>
  </protectedRanges>
  <mergeCells count="207">
    <mergeCell ref="AA63:AD63"/>
    <mergeCell ref="A64:F64"/>
    <mergeCell ref="G64:J64"/>
    <mergeCell ref="K64:N64"/>
    <mergeCell ref="O64:R64"/>
    <mergeCell ref="S64:V64"/>
    <mergeCell ref="A80:AH80"/>
    <mergeCell ref="A81:AH81"/>
    <mergeCell ref="A68:Q68"/>
    <mergeCell ref="R68:AH68"/>
    <mergeCell ref="A70:AH70"/>
    <mergeCell ref="A71:AH71"/>
    <mergeCell ref="A74:Q74"/>
    <mergeCell ref="R74:AH74"/>
    <mergeCell ref="W64:Z64"/>
    <mergeCell ref="AA64:AD64"/>
    <mergeCell ref="AE64:AH64"/>
    <mergeCell ref="A66:AH66"/>
    <mergeCell ref="A67:Q67"/>
    <mergeCell ref="R67:AH67"/>
    <mergeCell ref="A59:AE59"/>
    <mergeCell ref="AF59:AH59"/>
    <mergeCell ref="A60:AH60"/>
    <mergeCell ref="A61:F61"/>
    <mergeCell ref="G61:J61"/>
    <mergeCell ref="K61:N61"/>
    <mergeCell ref="O61:R61"/>
    <mergeCell ref="S61:V61"/>
    <mergeCell ref="W61:Z61"/>
    <mergeCell ref="AA61:AD61"/>
    <mergeCell ref="AE61:AH63"/>
    <mergeCell ref="A62:F62"/>
    <mergeCell ref="G62:J62"/>
    <mergeCell ref="K62:N62"/>
    <mergeCell ref="O62:R62"/>
    <mergeCell ref="S62:V62"/>
    <mergeCell ref="W62:Z62"/>
    <mergeCell ref="AA62:AD62"/>
    <mergeCell ref="A63:F63"/>
    <mergeCell ref="G63:J63"/>
    <mergeCell ref="K63:N63"/>
    <mergeCell ref="O63:R63"/>
    <mergeCell ref="S63:V63"/>
    <mergeCell ref="W63:Z63"/>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A45:X45"/>
    <mergeCell ref="Y45:Z46"/>
    <mergeCell ref="AA45:AB46"/>
    <mergeCell ref="AC45:AE46"/>
    <mergeCell ref="AF45:AH46"/>
    <mergeCell ref="B46:X46"/>
    <mergeCell ref="A40:AH40"/>
    <mergeCell ref="A41:AH41"/>
    <mergeCell ref="A42:AH42"/>
    <mergeCell ref="A43:H43"/>
    <mergeCell ref="I43:AH43"/>
    <mergeCell ref="A44:AH44"/>
    <mergeCell ref="AE37:AF37"/>
    <mergeCell ref="AG37:AH37"/>
    <mergeCell ref="B38:H38"/>
    <mergeCell ref="I38:K38"/>
    <mergeCell ref="L38:N38"/>
    <mergeCell ref="O38:U38"/>
    <mergeCell ref="V38:W38"/>
    <mergeCell ref="X38:AD38"/>
    <mergeCell ref="AE38:AF38"/>
    <mergeCell ref="AG38:AH38"/>
    <mergeCell ref="B37:H37"/>
    <mergeCell ref="I37:K37"/>
    <mergeCell ref="L37:N37"/>
    <mergeCell ref="O37:U37"/>
    <mergeCell ref="V37:W37"/>
    <mergeCell ref="X37:AD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B30:H30"/>
    <mergeCell ref="I30:K30"/>
    <mergeCell ref="L30:N30"/>
    <mergeCell ref="O30:U30"/>
    <mergeCell ref="V30:W30"/>
    <mergeCell ref="X30:AD30"/>
    <mergeCell ref="AE30:AF30"/>
    <mergeCell ref="AG30:AH30"/>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2019-03-07T14:03:38Z</cp:lastPrinted>
  <dcterms:created xsi:type="dcterms:W3CDTF">2017-03-14T17:02:58Z</dcterms:created>
  <dcterms:modified xsi:type="dcterms:W3CDTF">2019-03-07T14:05:13Z</dcterms:modified>
</cp:coreProperties>
</file>