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7" l="1"/>
  <c r="AE12" i="17"/>
  <c r="AE13" i="17"/>
  <c r="AE14" i="17"/>
  <c r="AE15" i="17"/>
  <c r="AE16" i="17"/>
  <c r="AE17" i="17"/>
  <c r="AE18" i="17"/>
  <c r="AE19" i="17"/>
  <c r="AE20" i="17"/>
  <c r="AE21" i="17"/>
  <c r="AE22" i="17"/>
  <c r="AE23" i="17"/>
  <c r="AE24" i="17"/>
  <c r="AE25" i="17"/>
  <c r="AE26" i="17"/>
  <c r="AE27" i="17"/>
  <c r="AE28" i="17"/>
  <c r="AE29" i="17"/>
  <c r="AE30" i="17"/>
  <c r="AE31" i="17"/>
  <c r="AE32" i="17"/>
  <c r="AE33" i="17"/>
  <c r="AE34" i="17"/>
  <c r="AE35" i="17"/>
  <c r="AE11" i="17"/>
  <c r="R78" i="17" l="1"/>
  <c r="J36" i="17"/>
  <c r="AE37" i="17" l="1"/>
  <c r="AF70" i="17" l="1"/>
</calcChain>
</file>

<file path=xl/sharedStrings.xml><?xml version="1.0" encoding="utf-8"?>
<sst xmlns="http://schemas.openxmlformats.org/spreadsheetml/2006/main" count="88" uniqueCount="85">
  <si>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</si>
  <si>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</si>
  <si>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</si>
  <si>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</si>
  <si>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</si>
  <si>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</si>
  <si>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</si>
  <si>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</si>
  <si>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</si>
  <si>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</si>
  <si>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</si>
  <si>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</si>
  <si>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</si>
  <si>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</si>
  <si>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</si>
  <si>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</si>
  <si>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</si>
  <si>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</si>
  <si>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</si>
  <si>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</si>
  <si>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</si>
  <si>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</si>
  <si>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</si>
  <si>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</si>
  <si>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</si>
  <si>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</si>
  <si>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</si>
  <si>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</si>
  <si>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</si>
  <si>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</si>
  <si>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</si>
  <si>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</si>
  <si>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</si>
  <si>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</si>
  <si>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</si>
  <si>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</si>
  <si>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</si>
  <si>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</si>
  <si>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</si>
  <si>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</si>
  <si>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</si>
  <si>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</si>
  <si>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</si>
  <si>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</si>
  <si>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</si>
  <si>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</si>
  <si>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</si>
  <si>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</si>
  <si>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</si>
  <si>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</si>
  <si>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</si>
  <si>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</si>
  <si>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</si>
  <si>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FAI – Centro de Ensino Superior em Gestão, Tecnologia e Educação</t>
  </si>
  <si>
    <t>24.492.860/0003-10</t>
  </si>
  <si>
    <t>014/2018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</si>
  <si>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</si>
  <si>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Vale Music Festival</t>
  </si>
  <si>
    <t>Rock and Rango</t>
  </si>
  <si>
    <t>SNLAB play Miles e Hendrix</t>
  </si>
  <si>
    <t>Open Music</t>
  </si>
  <si>
    <t>Festival Internacional de Teatro Sapucaia</t>
  </si>
  <si>
    <t>Festival Comidas da Terra</t>
  </si>
  <si>
    <t>I Festival de Vôo Livre Integração</t>
  </si>
  <si>
    <t>King in the Belly Backyard Sessions</t>
  </si>
  <si>
    <t>Sabores do Vale - IV Festival de Gastronomia e Cultura</t>
  </si>
  <si>
    <t>FESTITEL - Shows musicais, teatro, dança, sarau</t>
  </si>
  <si>
    <t>Filme Esperança</t>
  </si>
  <si>
    <t>XXIX Encontro de Corais e XIV Encontro de Corais  Infanto-Juvenil - PRODARTE</t>
  </si>
  <si>
    <t>Festival Literário do Vale da Eletrônica</t>
  </si>
  <si>
    <t>Innovation Day -  Exposição das Incubadoras e Seminário</t>
  </si>
  <si>
    <t>Oficina de poesia Parnaso Feminino</t>
  </si>
  <si>
    <t>Curso Criação e Gestão Colaborativa de Projetos / Técnica Dragon Dreamming</t>
  </si>
  <si>
    <t>Workshop Inspira Marketing</t>
  </si>
  <si>
    <t>Palestra e Workshop - Natural Vibe</t>
  </si>
  <si>
    <t>Palestra Fazenda Esperança - Uma Escola de Relacionamentos</t>
  </si>
  <si>
    <t>Palestra Autismo - Um sonho mais que possível</t>
  </si>
  <si>
    <t>Bear Day - Palestras</t>
  </si>
  <si>
    <t>Publicidade Hey You</t>
  </si>
  <si>
    <t>Cobertura Fotográfica</t>
  </si>
  <si>
    <t>Espetáculo Musical/Teatral - Fazenda Esperança</t>
  </si>
  <si>
    <t>Palestra Realidade Aumentada</t>
  </si>
  <si>
    <t>José Cláudio Pereira</t>
  </si>
  <si>
    <t>Diretor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</si>
  <si>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014/2018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</si>
</sst>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80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4" fontId="2" fillId="0" borderId="47" xfId="1" applyFont="1" applyBorder="1" applyAlignment="1">
      <alignment horizontal="right" vertical="top" wrapText="1"/>
    </xf>
    <xf numFmtId="44" fontId="2" fillId="0" borderId="27" xfId="1" applyFont="1" applyBorder="1" applyAlignment="1" applyProtection="1">
      <alignment horizontal="center" vertical="top" wrapText="1"/>
      <protection locked="0"/>
    </xf>
    <xf numFmtId="44" fontId="2" fillId="0" borderId="34" xfId="1" applyFont="1" applyBorder="1" applyAlignment="1" applyProtection="1">
      <alignment horizontal="center" vertical="top" wrapText="1"/>
      <protection locked="0"/>
    </xf>
    <xf numFmtId="44" fontId="2" fillId="0" borderId="47" xfId="1" applyFont="1" applyBorder="1" applyAlignment="1">
      <alignment horizontal="left" vertical="top" wrapText="1"/>
    </xf>
    <xf numFmtId="44" fontId="2" fillId="0" borderId="57" xfId="1" applyFont="1" applyBorder="1" applyAlignment="1">
      <alignment horizontal="left" vertical="top" wrapText="1"/>
    </xf>
    <xf numFmtId="44" fontId="2" fillId="2" borderId="31" xfId="1" applyFont="1" applyFill="1" applyBorder="1" applyAlignment="1">
      <alignment horizontal="left" vertical="top" wrapText="1"/>
    </xf>
    <xf numFmtId="44" fontId="2" fillId="2" borderId="32" xfId="1" applyFont="1" applyFill="1" applyBorder="1" applyAlignment="1">
      <alignment horizontal="left" vertical="top" wrapText="1"/>
    </xf>
    <xf numFmtId="0" fontId="8" fillId="0" borderId="2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4" fontId="8" fillId="0" borderId="1" xfId="1" applyFont="1" applyBorder="1" applyAlignment="1" applyProtection="1">
      <alignment horizontal="right" vertical="center" wrapText="1"/>
      <protection locked="0"/>
    </xf>
    <xf numFmtId="44" fontId="8" fillId="0" borderId="52" xfId="1" applyFont="1" applyBorder="1" applyAlignment="1" applyProtection="1">
      <alignment horizontal="right" vertical="center" wrapText="1"/>
      <protection locked="0"/>
    </xf>
    <xf numFmtId="0" fontId="8" fillId="0" borderId="51" xfId="0" applyFont="1" applyBorder="1" applyAlignment="1">
      <alignment horizontal="center" vertical="center" wrapText="1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44" fontId="8" fillId="0" borderId="1" xfId="1" applyFont="1" applyBorder="1" applyAlignment="1" applyProtection="1">
      <alignment horizontal="left" vertical="center" wrapText="1"/>
      <protection locked="0"/>
    </xf>
    <xf numFmtId="44" fontId="8" fillId="0" borderId="1" xfId="1" applyFont="1" applyBorder="1" applyAlignment="1">
      <alignment horizontal="left" vertical="center" wrapText="1"/>
    </xf>
    <xf numFmtId="44" fontId="8" fillId="0" borderId="29" xfId="1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44" fontId="8" fillId="0" borderId="55" xfId="1" applyFont="1" applyBorder="1" applyAlignment="1" applyProtection="1">
      <alignment horizontal="right" vertical="center" wrapText="1"/>
      <protection locked="0"/>
    </xf>
    <xf numFmtId="44" fontId="8" fillId="0" borderId="56" xfId="1" applyFont="1" applyBorder="1" applyAlignment="1" applyProtection="1">
      <alignment horizontal="right" vertical="center" wrapText="1"/>
      <protection locked="0"/>
    </xf>
    <xf numFmtId="0" fontId="8" fillId="0" borderId="58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left" vertical="center" wrapText="1"/>
    </xf>
    <xf numFmtId="0" fontId="8" fillId="0" borderId="55" xfId="0" applyNumberFormat="1" applyFont="1" applyBorder="1" applyAlignment="1" applyProtection="1">
      <alignment horizontal="center" vertical="center" wrapText="1"/>
    </xf>
    <xf numFmtId="0" fontId="8" fillId="0" borderId="55" xfId="0" applyFont="1" applyBorder="1" applyAlignment="1" applyProtection="1">
      <alignment horizontal="center" vertical="center" wrapText="1"/>
      <protection locked="0"/>
    </xf>
    <xf numFmtId="44" fontId="8" fillId="0" borderId="55" xfId="1" applyFont="1" applyBorder="1" applyAlignment="1" applyProtection="1">
      <alignment horizontal="left" vertical="center" wrapText="1"/>
      <protection locked="0"/>
    </xf>
    <xf numFmtId="44" fontId="8" fillId="0" borderId="5" xfId="1" applyFont="1" applyBorder="1" applyAlignment="1" applyProtection="1">
      <alignment horizontal="right" vertical="center" wrapText="1"/>
      <protection locked="0"/>
    </xf>
    <xf numFmtId="44" fontId="8" fillId="0" borderId="6" xfId="1" applyFont="1" applyBorder="1" applyAlignment="1" applyProtection="1">
      <alignment horizontal="right" vertical="center" wrapText="1"/>
      <protection locked="0"/>
    </xf>
    <xf numFmtId="44" fontId="8" fillId="0" borderId="71" xfId="1" applyFont="1" applyBorder="1" applyAlignment="1" applyProtection="1">
      <alignment horizontal="right" vertical="center" wrapText="1"/>
      <protection locked="0"/>
    </xf>
    <xf numFmtId="0" fontId="8" fillId="0" borderId="5" xfId="0" applyNumberFormat="1" applyFont="1" applyBorder="1" applyAlignment="1" applyProtection="1">
      <alignment horizontal="center" vertical="center" wrapText="1"/>
    </xf>
    <xf numFmtId="0" fontId="8" fillId="0" borderId="7" xfId="0" applyNumberFormat="1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44" fontId="8" fillId="0" borderId="5" xfId="1" applyFont="1" applyBorder="1" applyAlignment="1" applyProtection="1">
      <alignment horizontal="left" vertical="center" wrapText="1"/>
      <protection locked="0"/>
    </xf>
    <xf numFmtId="44" fontId="8" fillId="0" borderId="6" xfId="1" applyFont="1" applyBorder="1" applyAlignment="1" applyProtection="1">
      <alignment horizontal="left" vertical="center" wrapText="1"/>
      <protection locked="0"/>
    </xf>
    <xf numFmtId="44" fontId="8" fillId="0" borderId="7" xfId="1" applyFont="1" applyBorder="1" applyAlignment="1" applyProtection="1">
      <alignment horizontal="left" vertical="center" wrapText="1"/>
      <protection locked="0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3"/>
  <sheetViews>
    <sheetView tabSelected="1" zoomScale="130" zoomScaleNormal="130" workbookViewId="0">
      <selection activeCell="O94" sqref="O94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5.28515625" style="1" customWidth="1"/>
    <col min="23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08" t="s">
        <v>9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</row>
    <row r="2" spans="1:34" ht="16.5" thickBot="1" x14ac:dyDescent="0.3"/>
    <row r="3" spans="1:34" x14ac:dyDescent="0.25">
      <c r="A3" s="109" t="s">
        <v>5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1"/>
    </row>
    <row r="4" spans="1:34" x14ac:dyDescent="0.25">
      <c r="A4" s="118" t="s">
        <v>1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2" t="s">
        <v>0</v>
      </c>
      <c r="V4" s="30"/>
      <c r="W4" s="30"/>
      <c r="X4" s="30"/>
      <c r="Y4" s="30"/>
      <c r="Z4" s="30"/>
      <c r="AA4" s="31"/>
      <c r="AB4" s="133" t="s">
        <v>10</v>
      </c>
      <c r="AC4" s="134"/>
      <c r="AD4" s="134"/>
      <c r="AE4" s="134"/>
      <c r="AF4" s="134"/>
      <c r="AG4" s="134"/>
      <c r="AH4" s="135"/>
    </row>
    <row r="5" spans="1:34" ht="16.5" thickBot="1" x14ac:dyDescent="0.3">
      <c r="A5" s="116" t="s">
        <v>53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3" t="s">
        <v>54</v>
      </c>
      <c r="V5" s="114"/>
      <c r="W5" s="114"/>
      <c r="X5" s="114"/>
      <c r="Y5" s="114"/>
      <c r="Z5" s="114"/>
      <c r="AA5" s="115"/>
      <c r="AB5" s="113" t="s">
        <v>55</v>
      </c>
      <c r="AC5" s="114"/>
      <c r="AD5" s="114"/>
      <c r="AE5" s="114"/>
      <c r="AF5" s="114"/>
      <c r="AG5" s="114"/>
      <c r="AH5" s="115"/>
    </row>
    <row r="6" spans="1:34" ht="5.25" customHeight="1" thickBot="1" x14ac:dyDescent="0.3"/>
    <row r="7" spans="1:34" x14ac:dyDescent="0.25">
      <c r="A7" s="48" t="s">
        <v>11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50"/>
    </row>
    <row r="8" spans="1:34" ht="18.75" customHeight="1" x14ac:dyDescent="0.25">
      <c r="A8" s="120" t="s">
        <v>15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38">
        <v>0</v>
      </c>
      <c r="AE8" s="138"/>
      <c r="AF8" s="138"/>
      <c r="AG8" s="138"/>
      <c r="AH8" s="139"/>
    </row>
    <row r="9" spans="1:34" ht="18.75" customHeight="1" x14ac:dyDescent="0.25">
      <c r="A9" s="127" t="s">
        <v>16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9"/>
      <c r="N9" s="130" t="s">
        <v>56</v>
      </c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2"/>
    </row>
    <row r="10" spans="1:34" ht="18.75" customHeight="1" x14ac:dyDescent="0.25">
      <c r="A10" s="122" t="s">
        <v>18</v>
      </c>
      <c r="B10" s="123"/>
      <c r="C10" s="123"/>
      <c r="D10" s="123"/>
      <c r="E10" s="123"/>
      <c r="F10" s="123"/>
      <c r="G10" s="123"/>
      <c r="H10" s="123"/>
      <c r="I10" s="123"/>
      <c r="J10" s="123" t="s">
        <v>8</v>
      </c>
      <c r="K10" s="123"/>
      <c r="L10" s="123"/>
      <c r="M10" s="124"/>
      <c r="N10" s="2" t="s">
        <v>4</v>
      </c>
      <c r="O10" s="125" t="s">
        <v>18</v>
      </c>
      <c r="P10" s="125"/>
      <c r="Q10" s="125"/>
      <c r="R10" s="125"/>
      <c r="S10" s="125"/>
      <c r="T10" s="125"/>
      <c r="U10" s="125"/>
      <c r="V10" s="125"/>
      <c r="W10" s="125" t="s">
        <v>21</v>
      </c>
      <c r="X10" s="125"/>
      <c r="Y10" s="125" t="s">
        <v>6</v>
      </c>
      <c r="Z10" s="125"/>
      <c r="AA10" s="125" t="s">
        <v>20</v>
      </c>
      <c r="AB10" s="125"/>
      <c r="AC10" s="125"/>
      <c r="AD10" s="125"/>
      <c r="AE10" s="125" t="s">
        <v>19</v>
      </c>
      <c r="AF10" s="125"/>
      <c r="AG10" s="125"/>
      <c r="AH10" s="126"/>
    </row>
    <row r="11" spans="1:34" s="136" customFormat="1" ht="15.75" customHeight="1" x14ac:dyDescent="0.25">
      <c r="A11" s="144" t="s">
        <v>12</v>
      </c>
      <c r="B11" s="145"/>
      <c r="C11" s="145"/>
      <c r="D11" s="145"/>
      <c r="E11" s="145"/>
      <c r="F11" s="145"/>
      <c r="G11" s="145"/>
      <c r="H11" s="145"/>
      <c r="I11" s="145"/>
      <c r="J11" s="146">
        <v>80500</v>
      </c>
      <c r="K11" s="146"/>
      <c r="L11" s="146"/>
      <c r="M11" s="147"/>
      <c r="N11" s="148">
        <v>1</v>
      </c>
      <c r="O11" s="145" t="s">
        <v>57</v>
      </c>
      <c r="P11" s="145"/>
      <c r="Q11" s="145"/>
      <c r="R11" s="145"/>
      <c r="S11" s="145"/>
      <c r="T11" s="145"/>
      <c r="U11" s="145"/>
      <c r="V11" s="145"/>
      <c r="W11" s="149"/>
      <c r="X11" s="149"/>
      <c r="Y11" s="150">
        <v>1</v>
      </c>
      <c r="Z11" s="150"/>
      <c r="AA11" s="151">
        <v>8000</v>
      </c>
      <c r="AB11" s="151"/>
      <c r="AC11" s="151"/>
      <c r="AD11" s="151"/>
      <c r="AE11" s="152">
        <f>Y11*AA11</f>
        <v>8000</v>
      </c>
      <c r="AF11" s="152"/>
      <c r="AG11" s="152"/>
      <c r="AH11" s="153"/>
    </row>
    <row r="12" spans="1:34" s="136" customFormat="1" x14ac:dyDescent="0.25">
      <c r="A12" s="144" t="s">
        <v>13</v>
      </c>
      <c r="B12" s="145"/>
      <c r="C12" s="145"/>
      <c r="D12" s="145"/>
      <c r="E12" s="145"/>
      <c r="F12" s="145"/>
      <c r="G12" s="145"/>
      <c r="H12" s="145"/>
      <c r="I12" s="145"/>
      <c r="J12" s="146"/>
      <c r="K12" s="146"/>
      <c r="L12" s="146"/>
      <c r="M12" s="147"/>
      <c r="N12" s="148">
        <v>2</v>
      </c>
      <c r="O12" s="154" t="s">
        <v>58</v>
      </c>
      <c r="P12" s="155"/>
      <c r="Q12" s="155"/>
      <c r="R12" s="155"/>
      <c r="S12" s="155"/>
      <c r="T12" s="155"/>
      <c r="U12" s="155"/>
      <c r="V12" s="156"/>
      <c r="W12" s="149"/>
      <c r="X12" s="149"/>
      <c r="Y12" s="150">
        <v>1</v>
      </c>
      <c r="Z12" s="150"/>
      <c r="AA12" s="151">
        <v>1000</v>
      </c>
      <c r="AB12" s="151"/>
      <c r="AC12" s="151"/>
      <c r="AD12" s="151"/>
      <c r="AE12" s="152">
        <f t="shared" ref="AE12:AE35" si="0">Y12*AA12</f>
        <v>1000</v>
      </c>
      <c r="AF12" s="152"/>
      <c r="AG12" s="152"/>
      <c r="AH12" s="153"/>
    </row>
    <row r="13" spans="1:34" s="136" customFormat="1" x14ac:dyDescent="0.25">
      <c r="A13" s="144" t="s">
        <v>14</v>
      </c>
      <c r="B13" s="145"/>
      <c r="C13" s="145"/>
      <c r="D13" s="145"/>
      <c r="E13" s="145"/>
      <c r="F13" s="145"/>
      <c r="G13" s="145"/>
      <c r="H13" s="145"/>
      <c r="I13" s="145"/>
      <c r="J13" s="146"/>
      <c r="K13" s="146"/>
      <c r="L13" s="146"/>
      <c r="M13" s="147"/>
      <c r="N13" s="148">
        <v>3</v>
      </c>
      <c r="O13" s="145" t="s">
        <v>59</v>
      </c>
      <c r="P13" s="145"/>
      <c r="Q13" s="145"/>
      <c r="R13" s="145"/>
      <c r="S13" s="145"/>
      <c r="T13" s="145"/>
      <c r="U13" s="145"/>
      <c r="V13" s="145"/>
      <c r="W13" s="149"/>
      <c r="X13" s="149"/>
      <c r="Y13" s="150">
        <v>1</v>
      </c>
      <c r="Z13" s="150"/>
      <c r="AA13" s="151">
        <v>500</v>
      </c>
      <c r="AB13" s="151"/>
      <c r="AC13" s="151"/>
      <c r="AD13" s="151"/>
      <c r="AE13" s="152">
        <f t="shared" si="0"/>
        <v>500</v>
      </c>
      <c r="AF13" s="152"/>
      <c r="AG13" s="152"/>
      <c r="AH13" s="153"/>
    </row>
    <row r="14" spans="1:34" s="136" customFormat="1" x14ac:dyDescent="0.25">
      <c r="A14" s="157"/>
      <c r="B14" s="158"/>
      <c r="C14" s="158"/>
      <c r="D14" s="158"/>
      <c r="E14" s="158"/>
      <c r="F14" s="158"/>
      <c r="G14" s="158"/>
      <c r="H14" s="158"/>
      <c r="I14" s="159"/>
      <c r="J14" s="146"/>
      <c r="K14" s="146"/>
      <c r="L14" s="146"/>
      <c r="M14" s="147"/>
      <c r="N14" s="148">
        <v>4</v>
      </c>
      <c r="O14" s="154" t="s">
        <v>60</v>
      </c>
      <c r="P14" s="155"/>
      <c r="Q14" s="155"/>
      <c r="R14" s="155"/>
      <c r="S14" s="155"/>
      <c r="T14" s="155"/>
      <c r="U14" s="155"/>
      <c r="V14" s="156"/>
      <c r="W14" s="149"/>
      <c r="X14" s="149"/>
      <c r="Y14" s="150">
        <v>1</v>
      </c>
      <c r="Z14" s="150"/>
      <c r="AA14" s="151">
        <v>2000</v>
      </c>
      <c r="AB14" s="151"/>
      <c r="AC14" s="151"/>
      <c r="AD14" s="151"/>
      <c r="AE14" s="152">
        <f t="shared" si="0"/>
        <v>2000</v>
      </c>
      <c r="AF14" s="152"/>
      <c r="AG14" s="152"/>
      <c r="AH14" s="153"/>
    </row>
    <row r="15" spans="1:34" s="136" customFormat="1" ht="27" customHeight="1" x14ac:dyDescent="0.25">
      <c r="A15" s="157"/>
      <c r="B15" s="158"/>
      <c r="C15" s="158"/>
      <c r="D15" s="158"/>
      <c r="E15" s="158"/>
      <c r="F15" s="158"/>
      <c r="G15" s="158"/>
      <c r="H15" s="158"/>
      <c r="I15" s="159"/>
      <c r="J15" s="146"/>
      <c r="K15" s="146"/>
      <c r="L15" s="146"/>
      <c r="M15" s="147"/>
      <c r="N15" s="148">
        <v>5</v>
      </c>
      <c r="O15" s="154" t="s">
        <v>61</v>
      </c>
      <c r="P15" s="155"/>
      <c r="Q15" s="155"/>
      <c r="R15" s="155"/>
      <c r="S15" s="155"/>
      <c r="T15" s="155"/>
      <c r="U15" s="155"/>
      <c r="V15" s="156"/>
      <c r="W15" s="149"/>
      <c r="X15" s="149"/>
      <c r="Y15" s="150">
        <v>1</v>
      </c>
      <c r="Z15" s="150"/>
      <c r="AA15" s="151">
        <v>8000</v>
      </c>
      <c r="AB15" s="151"/>
      <c r="AC15" s="151"/>
      <c r="AD15" s="151"/>
      <c r="AE15" s="152">
        <f t="shared" si="0"/>
        <v>8000</v>
      </c>
      <c r="AF15" s="152"/>
      <c r="AG15" s="152"/>
      <c r="AH15" s="153"/>
    </row>
    <row r="16" spans="1:34" s="136" customFormat="1" x14ac:dyDescent="0.25">
      <c r="A16" s="157"/>
      <c r="B16" s="158"/>
      <c r="C16" s="158"/>
      <c r="D16" s="158"/>
      <c r="E16" s="158"/>
      <c r="F16" s="158"/>
      <c r="G16" s="158"/>
      <c r="H16" s="158"/>
      <c r="I16" s="159"/>
      <c r="J16" s="146"/>
      <c r="K16" s="146"/>
      <c r="L16" s="146"/>
      <c r="M16" s="147"/>
      <c r="N16" s="148">
        <v>6</v>
      </c>
      <c r="O16" s="154" t="s">
        <v>62</v>
      </c>
      <c r="P16" s="155"/>
      <c r="Q16" s="155"/>
      <c r="R16" s="155"/>
      <c r="S16" s="155"/>
      <c r="T16" s="155"/>
      <c r="U16" s="155"/>
      <c r="V16" s="156"/>
      <c r="W16" s="149"/>
      <c r="X16" s="149"/>
      <c r="Y16" s="150">
        <v>1</v>
      </c>
      <c r="Z16" s="150"/>
      <c r="AA16" s="151">
        <v>2000</v>
      </c>
      <c r="AB16" s="151"/>
      <c r="AC16" s="151"/>
      <c r="AD16" s="151"/>
      <c r="AE16" s="152">
        <f t="shared" si="0"/>
        <v>2000</v>
      </c>
      <c r="AF16" s="152"/>
      <c r="AG16" s="152"/>
      <c r="AH16" s="153"/>
    </row>
    <row r="17" spans="1:34" s="136" customFormat="1" x14ac:dyDescent="0.25">
      <c r="A17" s="157"/>
      <c r="B17" s="158"/>
      <c r="C17" s="158"/>
      <c r="D17" s="158"/>
      <c r="E17" s="158"/>
      <c r="F17" s="158"/>
      <c r="G17" s="158"/>
      <c r="H17" s="158"/>
      <c r="I17" s="159"/>
      <c r="J17" s="146"/>
      <c r="K17" s="146"/>
      <c r="L17" s="146"/>
      <c r="M17" s="147"/>
      <c r="N17" s="148">
        <v>7</v>
      </c>
      <c r="O17" s="154" t="s">
        <v>63</v>
      </c>
      <c r="P17" s="155"/>
      <c r="Q17" s="155"/>
      <c r="R17" s="155"/>
      <c r="S17" s="155"/>
      <c r="T17" s="155"/>
      <c r="U17" s="155"/>
      <c r="V17" s="156"/>
      <c r="W17" s="149"/>
      <c r="X17" s="149"/>
      <c r="Y17" s="150">
        <v>1</v>
      </c>
      <c r="Z17" s="150"/>
      <c r="AA17" s="151">
        <v>3000</v>
      </c>
      <c r="AB17" s="151"/>
      <c r="AC17" s="151"/>
      <c r="AD17" s="151"/>
      <c r="AE17" s="152">
        <f t="shared" si="0"/>
        <v>3000</v>
      </c>
      <c r="AF17" s="152"/>
      <c r="AG17" s="152"/>
      <c r="AH17" s="153"/>
    </row>
    <row r="18" spans="1:34" s="136" customFormat="1" x14ac:dyDescent="0.25">
      <c r="A18" s="157"/>
      <c r="B18" s="158"/>
      <c r="C18" s="158"/>
      <c r="D18" s="158"/>
      <c r="E18" s="158"/>
      <c r="F18" s="158"/>
      <c r="G18" s="158"/>
      <c r="H18" s="158"/>
      <c r="I18" s="159"/>
      <c r="J18" s="146"/>
      <c r="K18" s="146"/>
      <c r="L18" s="146"/>
      <c r="M18" s="147"/>
      <c r="N18" s="148">
        <v>8</v>
      </c>
      <c r="O18" s="154" t="s">
        <v>64</v>
      </c>
      <c r="P18" s="155"/>
      <c r="Q18" s="155"/>
      <c r="R18" s="155"/>
      <c r="S18" s="155"/>
      <c r="T18" s="155"/>
      <c r="U18" s="155"/>
      <c r="V18" s="156"/>
      <c r="W18" s="149"/>
      <c r="X18" s="149"/>
      <c r="Y18" s="150">
        <v>1</v>
      </c>
      <c r="Z18" s="150"/>
      <c r="AA18" s="151">
        <v>2000</v>
      </c>
      <c r="AB18" s="151"/>
      <c r="AC18" s="151"/>
      <c r="AD18" s="151"/>
      <c r="AE18" s="152">
        <f t="shared" si="0"/>
        <v>2000</v>
      </c>
      <c r="AF18" s="152"/>
      <c r="AG18" s="152"/>
      <c r="AH18" s="153"/>
    </row>
    <row r="19" spans="1:34" s="136" customFormat="1" ht="29.25" customHeight="1" x14ac:dyDescent="0.25">
      <c r="A19" s="157"/>
      <c r="B19" s="158"/>
      <c r="C19" s="158"/>
      <c r="D19" s="158"/>
      <c r="E19" s="158"/>
      <c r="F19" s="158"/>
      <c r="G19" s="158"/>
      <c r="H19" s="158"/>
      <c r="I19" s="159"/>
      <c r="J19" s="146"/>
      <c r="K19" s="146"/>
      <c r="L19" s="146"/>
      <c r="M19" s="147"/>
      <c r="N19" s="148">
        <v>9</v>
      </c>
      <c r="O19" s="154" t="s">
        <v>65</v>
      </c>
      <c r="P19" s="155"/>
      <c r="Q19" s="155"/>
      <c r="R19" s="155"/>
      <c r="S19" s="155"/>
      <c r="T19" s="155"/>
      <c r="U19" s="155"/>
      <c r="V19" s="156"/>
      <c r="W19" s="149"/>
      <c r="X19" s="149"/>
      <c r="Y19" s="150">
        <v>1</v>
      </c>
      <c r="Z19" s="150"/>
      <c r="AA19" s="151">
        <v>1500</v>
      </c>
      <c r="AB19" s="151"/>
      <c r="AC19" s="151"/>
      <c r="AD19" s="151"/>
      <c r="AE19" s="152">
        <f t="shared" si="0"/>
        <v>1500</v>
      </c>
      <c r="AF19" s="152"/>
      <c r="AG19" s="152"/>
      <c r="AH19" s="153"/>
    </row>
    <row r="20" spans="1:34" s="136" customFormat="1" ht="27.75" customHeight="1" x14ac:dyDescent="0.25">
      <c r="A20" s="157"/>
      <c r="B20" s="158"/>
      <c r="C20" s="158"/>
      <c r="D20" s="158"/>
      <c r="E20" s="158"/>
      <c r="F20" s="158"/>
      <c r="G20" s="158"/>
      <c r="H20" s="158"/>
      <c r="I20" s="159"/>
      <c r="J20" s="146"/>
      <c r="K20" s="146"/>
      <c r="L20" s="146"/>
      <c r="M20" s="147"/>
      <c r="N20" s="148">
        <v>10</v>
      </c>
      <c r="O20" s="154" t="s">
        <v>66</v>
      </c>
      <c r="P20" s="155"/>
      <c r="Q20" s="155"/>
      <c r="R20" s="155"/>
      <c r="S20" s="155"/>
      <c r="T20" s="155"/>
      <c r="U20" s="155"/>
      <c r="V20" s="156"/>
      <c r="W20" s="149"/>
      <c r="X20" s="149"/>
      <c r="Y20" s="150">
        <v>1</v>
      </c>
      <c r="Z20" s="150"/>
      <c r="AA20" s="151">
        <v>1500</v>
      </c>
      <c r="AB20" s="151"/>
      <c r="AC20" s="151"/>
      <c r="AD20" s="151"/>
      <c r="AE20" s="152">
        <f t="shared" si="0"/>
        <v>1500</v>
      </c>
      <c r="AF20" s="152"/>
      <c r="AG20" s="152"/>
      <c r="AH20" s="153"/>
    </row>
    <row r="21" spans="1:34" s="136" customFormat="1" x14ac:dyDescent="0.25">
      <c r="A21" s="157"/>
      <c r="B21" s="158"/>
      <c r="C21" s="158"/>
      <c r="D21" s="158"/>
      <c r="E21" s="158"/>
      <c r="F21" s="158"/>
      <c r="G21" s="158"/>
      <c r="H21" s="158"/>
      <c r="I21" s="159"/>
      <c r="J21" s="146"/>
      <c r="K21" s="146"/>
      <c r="L21" s="146"/>
      <c r="M21" s="147"/>
      <c r="N21" s="148">
        <v>11</v>
      </c>
      <c r="O21" s="154" t="s">
        <v>67</v>
      </c>
      <c r="P21" s="155"/>
      <c r="Q21" s="155"/>
      <c r="R21" s="155"/>
      <c r="S21" s="155"/>
      <c r="T21" s="155"/>
      <c r="U21" s="155"/>
      <c r="V21" s="156"/>
      <c r="W21" s="149"/>
      <c r="X21" s="149"/>
      <c r="Y21" s="150">
        <v>1</v>
      </c>
      <c r="Z21" s="150"/>
      <c r="AA21" s="151">
        <v>15000</v>
      </c>
      <c r="AB21" s="151"/>
      <c r="AC21" s="151"/>
      <c r="AD21" s="151"/>
      <c r="AE21" s="152">
        <f t="shared" si="0"/>
        <v>15000</v>
      </c>
      <c r="AF21" s="152"/>
      <c r="AG21" s="152"/>
      <c r="AH21" s="153"/>
    </row>
    <row r="22" spans="1:34" s="136" customFormat="1" ht="44.25" customHeight="1" x14ac:dyDescent="0.25">
      <c r="A22" s="157"/>
      <c r="B22" s="158"/>
      <c r="C22" s="158"/>
      <c r="D22" s="158"/>
      <c r="E22" s="158"/>
      <c r="F22" s="158"/>
      <c r="G22" s="158"/>
      <c r="H22" s="158"/>
      <c r="I22" s="159"/>
      <c r="J22" s="146"/>
      <c r="K22" s="146"/>
      <c r="L22" s="146"/>
      <c r="M22" s="147"/>
      <c r="N22" s="148">
        <v>12</v>
      </c>
      <c r="O22" s="145" t="s">
        <v>68</v>
      </c>
      <c r="P22" s="145"/>
      <c r="Q22" s="145"/>
      <c r="R22" s="145"/>
      <c r="S22" s="145"/>
      <c r="T22" s="145"/>
      <c r="U22" s="145"/>
      <c r="V22" s="145"/>
      <c r="W22" s="149"/>
      <c r="X22" s="149"/>
      <c r="Y22" s="150">
        <v>1</v>
      </c>
      <c r="Z22" s="150"/>
      <c r="AA22" s="151">
        <v>5000</v>
      </c>
      <c r="AB22" s="151"/>
      <c r="AC22" s="151"/>
      <c r="AD22" s="151"/>
      <c r="AE22" s="152">
        <f t="shared" si="0"/>
        <v>5000</v>
      </c>
      <c r="AF22" s="152"/>
      <c r="AG22" s="152"/>
      <c r="AH22" s="153"/>
    </row>
    <row r="23" spans="1:34" s="136" customFormat="1" x14ac:dyDescent="0.25">
      <c r="A23" s="160"/>
      <c r="B23" s="161"/>
      <c r="C23" s="161"/>
      <c r="D23" s="161"/>
      <c r="E23" s="161"/>
      <c r="F23" s="161"/>
      <c r="G23" s="161"/>
      <c r="H23" s="161"/>
      <c r="I23" s="162"/>
      <c r="J23" s="163"/>
      <c r="K23" s="163"/>
      <c r="L23" s="163"/>
      <c r="M23" s="164"/>
      <c r="N23" s="165">
        <v>13</v>
      </c>
      <c r="O23" s="166" t="s">
        <v>69</v>
      </c>
      <c r="P23" s="166"/>
      <c r="Q23" s="166"/>
      <c r="R23" s="166"/>
      <c r="S23" s="166"/>
      <c r="T23" s="166"/>
      <c r="U23" s="166"/>
      <c r="V23" s="166"/>
      <c r="W23" s="167"/>
      <c r="X23" s="167"/>
      <c r="Y23" s="168">
        <v>1</v>
      </c>
      <c r="Z23" s="168"/>
      <c r="AA23" s="169">
        <v>1000</v>
      </c>
      <c r="AB23" s="169"/>
      <c r="AC23" s="169"/>
      <c r="AD23" s="169"/>
      <c r="AE23" s="152">
        <f t="shared" si="0"/>
        <v>1000</v>
      </c>
      <c r="AF23" s="152"/>
      <c r="AG23" s="152"/>
      <c r="AH23" s="153"/>
    </row>
    <row r="24" spans="1:34" s="136" customFormat="1" ht="26.25" customHeight="1" x14ac:dyDescent="0.25">
      <c r="A24" s="160"/>
      <c r="B24" s="161"/>
      <c r="C24" s="161"/>
      <c r="D24" s="161"/>
      <c r="E24" s="161"/>
      <c r="F24" s="161"/>
      <c r="G24" s="161"/>
      <c r="H24" s="161"/>
      <c r="I24" s="162"/>
      <c r="J24" s="163"/>
      <c r="K24" s="163"/>
      <c r="L24" s="163"/>
      <c r="M24" s="164"/>
      <c r="N24" s="165">
        <v>14</v>
      </c>
      <c r="O24" s="166" t="s">
        <v>70</v>
      </c>
      <c r="P24" s="166"/>
      <c r="Q24" s="166"/>
      <c r="R24" s="166"/>
      <c r="S24" s="166"/>
      <c r="T24" s="166"/>
      <c r="U24" s="166"/>
      <c r="V24" s="166"/>
      <c r="W24" s="167"/>
      <c r="X24" s="167"/>
      <c r="Y24" s="168">
        <v>1</v>
      </c>
      <c r="Z24" s="168"/>
      <c r="AA24" s="169">
        <v>6500</v>
      </c>
      <c r="AB24" s="169"/>
      <c r="AC24" s="169"/>
      <c r="AD24" s="169"/>
      <c r="AE24" s="152">
        <f t="shared" si="0"/>
        <v>6500</v>
      </c>
      <c r="AF24" s="152"/>
      <c r="AG24" s="152"/>
      <c r="AH24" s="153"/>
    </row>
    <row r="25" spans="1:34" s="136" customFormat="1" ht="15.75" customHeight="1" x14ac:dyDescent="0.25">
      <c r="A25" s="144"/>
      <c r="B25" s="145"/>
      <c r="C25" s="145"/>
      <c r="D25" s="145"/>
      <c r="E25" s="145"/>
      <c r="F25" s="145"/>
      <c r="G25" s="145"/>
      <c r="H25" s="145"/>
      <c r="I25" s="145"/>
      <c r="J25" s="146"/>
      <c r="K25" s="146"/>
      <c r="L25" s="146"/>
      <c r="M25" s="147"/>
      <c r="N25" s="148">
        <v>15</v>
      </c>
      <c r="O25" s="145" t="s">
        <v>71</v>
      </c>
      <c r="P25" s="145"/>
      <c r="Q25" s="145"/>
      <c r="R25" s="145"/>
      <c r="S25" s="145"/>
      <c r="T25" s="145"/>
      <c r="U25" s="145"/>
      <c r="V25" s="145"/>
      <c r="W25" s="149"/>
      <c r="X25" s="149"/>
      <c r="Y25" s="150">
        <v>1</v>
      </c>
      <c r="Z25" s="150"/>
      <c r="AA25" s="151">
        <v>1500</v>
      </c>
      <c r="AB25" s="151"/>
      <c r="AC25" s="151"/>
      <c r="AD25" s="151"/>
      <c r="AE25" s="152">
        <f t="shared" si="0"/>
        <v>1500</v>
      </c>
      <c r="AF25" s="152"/>
      <c r="AG25" s="152"/>
      <c r="AH25" s="153"/>
    </row>
    <row r="26" spans="1:34" s="136" customFormat="1" ht="28.5" customHeight="1" x14ac:dyDescent="0.25">
      <c r="A26" s="144"/>
      <c r="B26" s="145"/>
      <c r="C26" s="145"/>
      <c r="D26" s="145"/>
      <c r="E26" s="145"/>
      <c r="F26" s="145"/>
      <c r="G26" s="145"/>
      <c r="H26" s="145"/>
      <c r="I26" s="145"/>
      <c r="J26" s="146"/>
      <c r="K26" s="146"/>
      <c r="L26" s="146"/>
      <c r="M26" s="147"/>
      <c r="N26" s="148">
        <v>16</v>
      </c>
      <c r="O26" s="154" t="s">
        <v>72</v>
      </c>
      <c r="P26" s="155"/>
      <c r="Q26" s="155"/>
      <c r="R26" s="155"/>
      <c r="S26" s="155"/>
      <c r="T26" s="155"/>
      <c r="U26" s="155"/>
      <c r="V26" s="156"/>
      <c r="W26" s="149"/>
      <c r="X26" s="149"/>
      <c r="Y26" s="150">
        <v>1</v>
      </c>
      <c r="Z26" s="150"/>
      <c r="AA26" s="151">
        <v>1500</v>
      </c>
      <c r="AB26" s="151"/>
      <c r="AC26" s="151"/>
      <c r="AD26" s="151"/>
      <c r="AE26" s="152">
        <f t="shared" si="0"/>
        <v>1500</v>
      </c>
      <c r="AF26" s="152"/>
      <c r="AG26" s="152"/>
      <c r="AH26" s="153"/>
    </row>
    <row r="27" spans="1:34" s="136" customFormat="1" x14ac:dyDescent="0.25">
      <c r="A27" s="144"/>
      <c r="B27" s="145"/>
      <c r="C27" s="145"/>
      <c r="D27" s="145"/>
      <c r="E27" s="145"/>
      <c r="F27" s="145"/>
      <c r="G27" s="145"/>
      <c r="H27" s="145"/>
      <c r="I27" s="145"/>
      <c r="J27" s="146"/>
      <c r="K27" s="146"/>
      <c r="L27" s="146"/>
      <c r="M27" s="147"/>
      <c r="N27" s="148">
        <v>17</v>
      </c>
      <c r="O27" s="145" t="s">
        <v>73</v>
      </c>
      <c r="P27" s="145"/>
      <c r="Q27" s="145"/>
      <c r="R27" s="145"/>
      <c r="S27" s="145"/>
      <c r="T27" s="145"/>
      <c r="U27" s="145"/>
      <c r="V27" s="145"/>
      <c r="W27" s="149"/>
      <c r="X27" s="149"/>
      <c r="Y27" s="150">
        <v>1</v>
      </c>
      <c r="Z27" s="150"/>
      <c r="AA27" s="151">
        <v>2000</v>
      </c>
      <c r="AB27" s="151"/>
      <c r="AC27" s="151"/>
      <c r="AD27" s="151"/>
      <c r="AE27" s="152">
        <f t="shared" si="0"/>
        <v>2000</v>
      </c>
      <c r="AF27" s="152"/>
      <c r="AG27" s="152"/>
      <c r="AH27" s="153"/>
    </row>
    <row r="28" spans="1:34" s="136" customFormat="1" x14ac:dyDescent="0.25">
      <c r="A28" s="157"/>
      <c r="B28" s="158"/>
      <c r="C28" s="158"/>
      <c r="D28" s="158"/>
      <c r="E28" s="158"/>
      <c r="F28" s="158"/>
      <c r="G28" s="158"/>
      <c r="H28" s="158"/>
      <c r="I28" s="159"/>
      <c r="J28" s="146"/>
      <c r="K28" s="146"/>
      <c r="L28" s="146"/>
      <c r="M28" s="147"/>
      <c r="N28" s="148">
        <v>18</v>
      </c>
      <c r="O28" s="154" t="s">
        <v>81</v>
      </c>
      <c r="P28" s="155"/>
      <c r="Q28" s="155"/>
      <c r="R28" s="155"/>
      <c r="S28" s="155"/>
      <c r="T28" s="155"/>
      <c r="U28" s="155"/>
      <c r="V28" s="156"/>
      <c r="W28" s="149"/>
      <c r="X28" s="149"/>
      <c r="Y28" s="150">
        <v>1</v>
      </c>
      <c r="Z28" s="150"/>
      <c r="AA28" s="151">
        <v>1000</v>
      </c>
      <c r="AB28" s="151"/>
      <c r="AC28" s="151"/>
      <c r="AD28" s="151"/>
      <c r="AE28" s="152">
        <f t="shared" si="0"/>
        <v>1000</v>
      </c>
      <c r="AF28" s="152"/>
      <c r="AG28" s="152"/>
      <c r="AH28" s="153"/>
    </row>
    <row r="29" spans="1:34" s="136" customFormat="1" x14ac:dyDescent="0.25">
      <c r="A29" s="157"/>
      <c r="B29" s="158"/>
      <c r="C29" s="158"/>
      <c r="D29" s="158"/>
      <c r="E29" s="158"/>
      <c r="F29" s="158"/>
      <c r="G29" s="158"/>
      <c r="H29" s="158"/>
      <c r="I29" s="159"/>
      <c r="J29" s="146"/>
      <c r="K29" s="146"/>
      <c r="L29" s="146"/>
      <c r="M29" s="147"/>
      <c r="N29" s="148">
        <v>19</v>
      </c>
      <c r="O29" s="154" t="s">
        <v>74</v>
      </c>
      <c r="P29" s="155"/>
      <c r="Q29" s="155"/>
      <c r="R29" s="155"/>
      <c r="S29" s="155"/>
      <c r="T29" s="155"/>
      <c r="U29" s="155"/>
      <c r="V29" s="156"/>
      <c r="W29" s="149"/>
      <c r="X29" s="149"/>
      <c r="Y29" s="150">
        <v>1</v>
      </c>
      <c r="Z29" s="150"/>
      <c r="AA29" s="151">
        <v>1000</v>
      </c>
      <c r="AB29" s="151"/>
      <c r="AC29" s="151"/>
      <c r="AD29" s="151"/>
      <c r="AE29" s="152">
        <f t="shared" si="0"/>
        <v>1000</v>
      </c>
      <c r="AF29" s="152"/>
      <c r="AG29" s="152"/>
      <c r="AH29" s="153"/>
    </row>
    <row r="30" spans="1:34" s="136" customFormat="1" ht="27.75" customHeight="1" x14ac:dyDescent="0.25">
      <c r="A30" s="157"/>
      <c r="B30" s="158"/>
      <c r="C30" s="158"/>
      <c r="D30" s="158"/>
      <c r="E30" s="158"/>
      <c r="F30" s="158"/>
      <c r="G30" s="158"/>
      <c r="H30" s="158"/>
      <c r="I30" s="159"/>
      <c r="J30" s="170"/>
      <c r="K30" s="171"/>
      <c r="L30" s="171"/>
      <c r="M30" s="172"/>
      <c r="N30" s="148">
        <v>20</v>
      </c>
      <c r="O30" s="154" t="s">
        <v>75</v>
      </c>
      <c r="P30" s="155"/>
      <c r="Q30" s="155"/>
      <c r="R30" s="155"/>
      <c r="S30" s="155"/>
      <c r="T30" s="155"/>
      <c r="U30" s="155"/>
      <c r="V30" s="156"/>
      <c r="W30" s="173"/>
      <c r="X30" s="174"/>
      <c r="Y30" s="175">
        <v>1</v>
      </c>
      <c r="Z30" s="176"/>
      <c r="AA30" s="177">
        <v>2000</v>
      </c>
      <c r="AB30" s="178"/>
      <c r="AC30" s="178"/>
      <c r="AD30" s="179"/>
      <c r="AE30" s="152">
        <f t="shared" si="0"/>
        <v>2000</v>
      </c>
      <c r="AF30" s="152"/>
      <c r="AG30" s="152"/>
      <c r="AH30" s="153"/>
    </row>
    <row r="31" spans="1:34" s="136" customFormat="1" ht="30.75" customHeight="1" x14ac:dyDescent="0.25">
      <c r="A31" s="157"/>
      <c r="B31" s="158"/>
      <c r="C31" s="158"/>
      <c r="D31" s="158"/>
      <c r="E31" s="158"/>
      <c r="F31" s="158"/>
      <c r="G31" s="158"/>
      <c r="H31" s="158"/>
      <c r="I31" s="159"/>
      <c r="J31" s="170"/>
      <c r="K31" s="171"/>
      <c r="L31" s="171"/>
      <c r="M31" s="172"/>
      <c r="N31" s="148">
        <v>21</v>
      </c>
      <c r="O31" s="154" t="s">
        <v>76</v>
      </c>
      <c r="P31" s="155"/>
      <c r="Q31" s="155"/>
      <c r="R31" s="155"/>
      <c r="S31" s="155"/>
      <c r="T31" s="155"/>
      <c r="U31" s="155"/>
      <c r="V31" s="156"/>
      <c r="W31" s="173"/>
      <c r="X31" s="174"/>
      <c r="Y31" s="175">
        <v>1</v>
      </c>
      <c r="Z31" s="176"/>
      <c r="AA31" s="177">
        <v>1000</v>
      </c>
      <c r="AB31" s="178"/>
      <c r="AC31" s="178"/>
      <c r="AD31" s="179"/>
      <c r="AE31" s="152">
        <f t="shared" si="0"/>
        <v>1000</v>
      </c>
      <c r="AF31" s="152"/>
      <c r="AG31" s="152"/>
      <c r="AH31" s="153"/>
    </row>
    <row r="32" spans="1:34" s="136" customFormat="1" x14ac:dyDescent="0.25">
      <c r="A32" s="157"/>
      <c r="B32" s="158"/>
      <c r="C32" s="158"/>
      <c r="D32" s="158"/>
      <c r="E32" s="158"/>
      <c r="F32" s="158"/>
      <c r="G32" s="158"/>
      <c r="H32" s="158"/>
      <c r="I32" s="159"/>
      <c r="J32" s="170"/>
      <c r="K32" s="171"/>
      <c r="L32" s="171"/>
      <c r="M32" s="172"/>
      <c r="N32" s="148">
        <v>22</v>
      </c>
      <c r="O32" s="154" t="s">
        <v>77</v>
      </c>
      <c r="P32" s="155"/>
      <c r="Q32" s="155"/>
      <c r="R32" s="155"/>
      <c r="S32" s="155"/>
      <c r="T32" s="155"/>
      <c r="U32" s="155"/>
      <c r="V32" s="156"/>
      <c r="W32" s="173"/>
      <c r="X32" s="174"/>
      <c r="Y32" s="175">
        <v>1</v>
      </c>
      <c r="Z32" s="176"/>
      <c r="AA32" s="177">
        <v>3000</v>
      </c>
      <c r="AB32" s="178"/>
      <c r="AC32" s="178"/>
      <c r="AD32" s="179"/>
      <c r="AE32" s="152">
        <f t="shared" si="0"/>
        <v>3000</v>
      </c>
      <c r="AF32" s="152"/>
      <c r="AG32" s="152"/>
      <c r="AH32" s="153"/>
    </row>
    <row r="33" spans="1:34" s="136" customFormat="1" x14ac:dyDescent="0.25">
      <c r="A33" s="157"/>
      <c r="B33" s="158"/>
      <c r="C33" s="158"/>
      <c r="D33" s="158"/>
      <c r="E33" s="158"/>
      <c r="F33" s="158"/>
      <c r="G33" s="158"/>
      <c r="H33" s="158"/>
      <c r="I33" s="159"/>
      <c r="J33" s="170"/>
      <c r="K33" s="171"/>
      <c r="L33" s="171"/>
      <c r="M33" s="172"/>
      <c r="N33" s="148">
        <v>23</v>
      </c>
      <c r="O33" s="154" t="s">
        <v>78</v>
      </c>
      <c r="P33" s="155"/>
      <c r="Q33" s="155"/>
      <c r="R33" s="155"/>
      <c r="S33" s="155"/>
      <c r="T33" s="155"/>
      <c r="U33" s="155"/>
      <c r="V33" s="156"/>
      <c r="W33" s="173"/>
      <c r="X33" s="174"/>
      <c r="Y33" s="175">
        <v>1</v>
      </c>
      <c r="Z33" s="176"/>
      <c r="AA33" s="177">
        <v>3500</v>
      </c>
      <c r="AB33" s="178"/>
      <c r="AC33" s="178"/>
      <c r="AD33" s="179"/>
      <c r="AE33" s="152">
        <f t="shared" si="0"/>
        <v>3500</v>
      </c>
      <c r="AF33" s="152"/>
      <c r="AG33" s="152"/>
      <c r="AH33" s="153"/>
    </row>
    <row r="34" spans="1:34" s="136" customFormat="1" x14ac:dyDescent="0.25">
      <c r="A34" s="157"/>
      <c r="B34" s="158"/>
      <c r="C34" s="158"/>
      <c r="D34" s="158"/>
      <c r="E34" s="158"/>
      <c r="F34" s="158"/>
      <c r="G34" s="158"/>
      <c r="H34" s="158"/>
      <c r="I34" s="159"/>
      <c r="J34" s="170"/>
      <c r="K34" s="171"/>
      <c r="L34" s="171"/>
      <c r="M34" s="172"/>
      <c r="N34" s="148">
        <v>24</v>
      </c>
      <c r="O34" s="154" t="s">
        <v>79</v>
      </c>
      <c r="P34" s="155"/>
      <c r="Q34" s="155"/>
      <c r="R34" s="155"/>
      <c r="S34" s="155"/>
      <c r="T34" s="155"/>
      <c r="U34" s="155"/>
      <c r="V34" s="156"/>
      <c r="W34" s="173"/>
      <c r="X34" s="174"/>
      <c r="Y34" s="175">
        <v>1</v>
      </c>
      <c r="Z34" s="176"/>
      <c r="AA34" s="177">
        <v>4000</v>
      </c>
      <c r="AB34" s="178"/>
      <c r="AC34" s="178"/>
      <c r="AD34" s="179"/>
      <c r="AE34" s="152">
        <f t="shared" si="0"/>
        <v>4000</v>
      </c>
      <c r="AF34" s="152"/>
      <c r="AG34" s="152"/>
      <c r="AH34" s="153"/>
    </row>
    <row r="35" spans="1:34" s="136" customFormat="1" ht="27.75" customHeight="1" x14ac:dyDescent="0.25">
      <c r="A35" s="157"/>
      <c r="B35" s="158"/>
      <c r="C35" s="158"/>
      <c r="D35" s="158"/>
      <c r="E35" s="158"/>
      <c r="F35" s="158"/>
      <c r="G35" s="158"/>
      <c r="H35" s="158"/>
      <c r="I35" s="159"/>
      <c r="J35" s="170"/>
      <c r="K35" s="171"/>
      <c r="L35" s="171"/>
      <c r="M35" s="172"/>
      <c r="N35" s="148">
        <v>25</v>
      </c>
      <c r="O35" s="154" t="s">
        <v>80</v>
      </c>
      <c r="P35" s="155"/>
      <c r="Q35" s="155"/>
      <c r="R35" s="155"/>
      <c r="S35" s="155"/>
      <c r="T35" s="155"/>
      <c r="U35" s="155"/>
      <c r="V35" s="156"/>
      <c r="W35" s="173"/>
      <c r="X35" s="174"/>
      <c r="Y35" s="175">
        <v>1</v>
      </c>
      <c r="Z35" s="176"/>
      <c r="AA35" s="177">
        <v>3000</v>
      </c>
      <c r="AB35" s="178"/>
      <c r="AC35" s="178"/>
      <c r="AD35" s="179"/>
      <c r="AE35" s="152">
        <f t="shared" si="0"/>
        <v>3000</v>
      </c>
      <c r="AF35" s="152"/>
      <c r="AG35" s="152"/>
      <c r="AH35" s="153"/>
    </row>
    <row r="36" spans="1:34" ht="18.75" customHeight="1" x14ac:dyDescent="0.25">
      <c r="A36" s="74" t="s">
        <v>17</v>
      </c>
      <c r="B36" s="75"/>
      <c r="C36" s="75"/>
      <c r="D36" s="75"/>
      <c r="E36" s="75"/>
      <c r="F36" s="75"/>
      <c r="G36" s="75"/>
      <c r="H36" s="75"/>
      <c r="I36" s="75"/>
      <c r="J36" s="137">
        <f>SUM(J10:M12)</f>
        <v>80500</v>
      </c>
      <c r="K36" s="137"/>
      <c r="L36" s="137"/>
      <c r="M36" s="137"/>
      <c r="N36" s="75" t="s">
        <v>23</v>
      </c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140">
        <f>SUM(AE11:AE35)</f>
        <v>80500</v>
      </c>
      <c r="AF36" s="140"/>
      <c r="AG36" s="140"/>
      <c r="AH36" s="141"/>
    </row>
    <row r="37" spans="1:34" ht="18.75" customHeight="1" thickBot="1" x14ac:dyDescent="0.3">
      <c r="A37" s="76" t="s">
        <v>22</v>
      </c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142">
        <f>SUM(AD8+J36-AE36)</f>
        <v>0</v>
      </c>
      <c r="AF37" s="142"/>
      <c r="AG37" s="142"/>
      <c r="AH37" s="143"/>
    </row>
    <row r="38" spans="1:34" ht="6" customHeight="1" thickBot="1" x14ac:dyDescent="0.3"/>
    <row r="39" spans="1:34" x14ac:dyDescent="0.25">
      <c r="A39" s="48" t="s">
        <v>24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50"/>
    </row>
    <row r="40" spans="1:34" ht="102" customHeight="1" thickBot="1" x14ac:dyDescent="0.3">
      <c r="A40" s="105"/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7"/>
    </row>
    <row r="41" spans="1:34" ht="3.75" customHeight="1" thickBot="1" x14ac:dyDescent="0.3"/>
    <row r="42" spans="1:34" x14ac:dyDescent="0.25">
      <c r="A42" s="48" t="s">
        <v>25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50"/>
    </row>
    <row r="43" spans="1:34" ht="14.25" customHeight="1" x14ac:dyDescent="0.25">
      <c r="A43" s="88" t="s">
        <v>49</v>
      </c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90"/>
    </row>
    <row r="44" spans="1:34" x14ac:dyDescent="0.25">
      <c r="A44" s="102" t="s">
        <v>4</v>
      </c>
      <c r="B44" s="96" t="s">
        <v>31</v>
      </c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8"/>
      <c r="R44" s="96" t="s">
        <v>51</v>
      </c>
      <c r="S44" s="97"/>
      <c r="T44" s="97"/>
      <c r="U44" s="97"/>
      <c r="V44" s="98"/>
      <c r="W44" s="93" t="s">
        <v>27</v>
      </c>
      <c r="X44" s="94"/>
      <c r="Y44" s="94"/>
      <c r="Z44" s="94"/>
      <c r="AA44" s="94"/>
      <c r="AB44" s="95"/>
      <c r="AC44" s="85" t="s">
        <v>26</v>
      </c>
      <c r="AD44" s="85"/>
      <c r="AE44" s="85"/>
      <c r="AF44" s="86" t="s">
        <v>19</v>
      </c>
      <c r="AG44" s="86"/>
      <c r="AH44" s="87"/>
    </row>
    <row r="45" spans="1:34" x14ac:dyDescent="0.25">
      <c r="A45" s="103"/>
      <c r="B45" s="99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1"/>
      <c r="R45" s="99"/>
      <c r="S45" s="100"/>
      <c r="T45" s="100"/>
      <c r="U45" s="100"/>
      <c r="V45" s="101"/>
      <c r="W45" s="91" t="s">
        <v>28</v>
      </c>
      <c r="X45" s="92"/>
      <c r="Y45" s="93" t="s">
        <v>29</v>
      </c>
      <c r="Z45" s="95"/>
      <c r="AA45" s="93" t="s">
        <v>30</v>
      </c>
      <c r="AB45" s="95"/>
      <c r="AC45" s="85"/>
      <c r="AD45" s="85"/>
      <c r="AE45" s="85"/>
      <c r="AF45" s="86"/>
      <c r="AG45" s="86"/>
      <c r="AH45" s="87"/>
    </row>
    <row r="46" spans="1:34" x14ac:dyDescent="0.25">
      <c r="A46" s="3">
        <v>1</v>
      </c>
      <c r="B46" s="54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6"/>
      <c r="R46" s="42"/>
      <c r="S46" s="43"/>
      <c r="T46" s="43"/>
      <c r="U46" s="43"/>
      <c r="V46" s="44"/>
      <c r="W46" s="78"/>
      <c r="X46" s="79"/>
      <c r="Y46" s="80"/>
      <c r="Z46" s="81"/>
      <c r="AA46" s="104"/>
      <c r="AB46" s="81"/>
      <c r="AC46" s="82"/>
      <c r="AD46" s="83"/>
      <c r="AE46" s="84"/>
      <c r="AF46" s="72"/>
      <c r="AG46" s="72"/>
      <c r="AH46" s="73"/>
    </row>
    <row r="47" spans="1:34" x14ac:dyDescent="0.25">
      <c r="A47" s="3">
        <v>2</v>
      </c>
      <c r="B47" s="54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6"/>
      <c r="R47" s="42"/>
      <c r="S47" s="43"/>
      <c r="T47" s="43"/>
      <c r="U47" s="43"/>
      <c r="V47" s="44"/>
      <c r="W47" s="78"/>
      <c r="X47" s="79"/>
      <c r="Y47" s="80"/>
      <c r="Z47" s="81"/>
      <c r="AA47" s="104"/>
      <c r="AB47" s="81"/>
      <c r="AC47" s="82"/>
      <c r="AD47" s="83"/>
      <c r="AE47" s="84"/>
      <c r="AF47" s="72"/>
      <c r="AG47" s="72"/>
      <c r="AH47" s="73"/>
    </row>
    <row r="48" spans="1:34" x14ac:dyDescent="0.25">
      <c r="A48" s="3">
        <v>3</v>
      </c>
      <c r="B48" s="54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6"/>
      <c r="R48" s="42"/>
      <c r="S48" s="43"/>
      <c r="T48" s="43"/>
      <c r="U48" s="43"/>
      <c r="V48" s="44"/>
      <c r="W48" s="78"/>
      <c r="X48" s="79"/>
      <c r="Y48" s="80"/>
      <c r="Z48" s="81"/>
      <c r="AA48" s="80"/>
      <c r="AB48" s="81"/>
      <c r="AC48" s="82"/>
      <c r="AD48" s="83"/>
      <c r="AE48" s="84"/>
      <c r="AF48" s="72"/>
      <c r="AG48" s="72"/>
      <c r="AH48" s="73"/>
    </row>
    <row r="49" spans="1:34" x14ac:dyDescent="0.25">
      <c r="A49" s="3">
        <v>4</v>
      </c>
      <c r="B49" s="54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6"/>
      <c r="R49" s="42"/>
      <c r="S49" s="43"/>
      <c r="T49" s="43"/>
      <c r="U49" s="43"/>
      <c r="V49" s="44"/>
      <c r="W49" s="78"/>
      <c r="X49" s="79"/>
      <c r="Y49" s="80"/>
      <c r="Z49" s="81"/>
      <c r="AA49" s="80"/>
      <c r="AB49" s="81"/>
      <c r="AC49" s="82"/>
      <c r="AD49" s="83"/>
      <c r="AE49" s="84"/>
      <c r="AF49" s="72"/>
      <c r="AG49" s="72"/>
      <c r="AH49" s="73"/>
    </row>
    <row r="50" spans="1:34" x14ac:dyDescent="0.25">
      <c r="A50" s="3">
        <v>5</v>
      </c>
      <c r="B50" s="54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6"/>
      <c r="R50" s="42"/>
      <c r="S50" s="43"/>
      <c r="T50" s="43"/>
      <c r="U50" s="43"/>
      <c r="V50" s="44"/>
      <c r="W50" s="78"/>
      <c r="X50" s="79"/>
      <c r="Y50" s="80"/>
      <c r="Z50" s="81"/>
      <c r="AA50" s="80"/>
      <c r="AB50" s="81"/>
      <c r="AC50" s="82"/>
      <c r="AD50" s="83"/>
      <c r="AE50" s="84"/>
      <c r="AF50" s="72"/>
      <c r="AG50" s="72"/>
      <c r="AH50" s="73"/>
    </row>
    <row r="51" spans="1:34" x14ac:dyDescent="0.25">
      <c r="A51" s="3">
        <v>6</v>
      </c>
      <c r="B51" s="54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6"/>
      <c r="R51" s="42"/>
      <c r="S51" s="43"/>
      <c r="T51" s="43"/>
      <c r="U51" s="43"/>
      <c r="V51" s="44"/>
      <c r="W51" s="78"/>
      <c r="X51" s="79"/>
      <c r="Y51" s="80"/>
      <c r="Z51" s="81"/>
      <c r="AA51" s="80"/>
      <c r="AB51" s="81"/>
      <c r="AC51" s="82"/>
      <c r="AD51" s="83"/>
      <c r="AE51" s="84"/>
      <c r="AF51" s="72"/>
      <c r="AG51" s="72"/>
      <c r="AH51" s="73"/>
    </row>
    <row r="52" spans="1:34" x14ac:dyDescent="0.25">
      <c r="A52" s="3">
        <v>7</v>
      </c>
      <c r="B52" s="54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6"/>
      <c r="R52" s="42"/>
      <c r="S52" s="43"/>
      <c r="T52" s="43"/>
      <c r="U52" s="43"/>
      <c r="V52" s="44"/>
      <c r="W52" s="78"/>
      <c r="X52" s="79"/>
      <c r="Y52" s="80"/>
      <c r="Z52" s="81"/>
      <c r="AA52" s="80"/>
      <c r="AB52" s="81"/>
      <c r="AC52" s="82"/>
      <c r="AD52" s="83"/>
      <c r="AE52" s="84"/>
      <c r="AF52" s="72"/>
      <c r="AG52" s="72"/>
      <c r="AH52" s="73"/>
    </row>
    <row r="53" spans="1:34" x14ac:dyDescent="0.25">
      <c r="A53" s="3">
        <v>8</v>
      </c>
      <c r="B53" s="54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6"/>
      <c r="R53" s="42"/>
      <c r="S53" s="43"/>
      <c r="T53" s="43"/>
      <c r="U53" s="43"/>
      <c r="V53" s="44"/>
      <c r="W53" s="78"/>
      <c r="X53" s="79"/>
      <c r="Y53" s="80"/>
      <c r="Z53" s="81"/>
      <c r="AA53" s="80"/>
      <c r="AB53" s="81"/>
      <c r="AC53" s="82"/>
      <c r="AD53" s="83"/>
      <c r="AE53" s="84"/>
      <c r="AF53" s="72"/>
      <c r="AG53" s="72"/>
      <c r="AH53" s="73"/>
    </row>
    <row r="54" spans="1:34" x14ac:dyDescent="0.25">
      <c r="A54" s="3">
        <v>9</v>
      </c>
      <c r="B54" s="54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6"/>
      <c r="R54" s="42"/>
      <c r="S54" s="43"/>
      <c r="T54" s="43"/>
      <c r="U54" s="43"/>
      <c r="V54" s="44"/>
      <c r="W54" s="78"/>
      <c r="X54" s="79"/>
      <c r="Y54" s="80"/>
      <c r="Z54" s="81"/>
      <c r="AA54" s="80"/>
      <c r="AB54" s="81"/>
      <c r="AC54" s="82"/>
      <c r="AD54" s="83"/>
      <c r="AE54" s="84"/>
      <c r="AF54" s="72"/>
      <c r="AG54" s="72"/>
      <c r="AH54" s="73"/>
    </row>
    <row r="55" spans="1:34" x14ac:dyDescent="0.25">
      <c r="A55" s="3">
        <v>10</v>
      </c>
      <c r="B55" s="54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6"/>
      <c r="R55" s="42"/>
      <c r="S55" s="43"/>
      <c r="T55" s="43"/>
      <c r="U55" s="43"/>
      <c r="V55" s="44"/>
      <c r="W55" s="78"/>
      <c r="X55" s="79"/>
      <c r="Y55" s="80"/>
      <c r="Z55" s="81"/>
      <c r="AA55" s="80"/>
      <c r="AB55" s="81"/>
      <c r="AC55" s="82"/>
      <c r="AD55" s="83"/>
      <c r="AE55" s="84"/>
      <c r="AF55" s="72"/>
      <c r="AG55" s="72"/>
      <c r="AH55" s="73"/>
    </row>
    <row r="56" spans="1:34" x14ac:dyDescent="0.25">
      <c r="A56" s="3">
        <v>11</v>
      </c>
      <c r="B56" s="54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6"/>
      <c r="R56" s="42"/>
      <c r="S56" s="43"/>
      <c r="T56" s="43"/>
      <c r="U56" s="43"/>
      <c r="V56" s="44"/>
      <c r="W56" s="78"/>
      <c r="X56" s="79"/>
      <c r="Y56" s="80"/>
      <c r="Z56" s="81"/>
      <c r="AA56" s="80"/>
      <c r="AB56" s="81"/>
      <c r="AC56" s="82"/>
      <c r="AD56" s="83"/>
      <c r="AE56" s="84"/>
      <c r="AF56" s="72"/>
      <c r="AG56" s="72"/>
      <c r="AH56" s="73"/>
    </row>
    <row r="57" spans="1:34" x14ac:dyDescent="0.25">
      <c r="A57" s="3">
        <v>12</v>
      </c>
      <c r="B57" s="54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6"/>
      <c r="R57" s="42"/>
      <c r="S57" s="43"/>
      <c r="T57" s="43"/>
      <c r="U57" s="43"/>
      <c r="V57" s="44"/>
      <c r="W57" s="78"/>
      <c r="X57" s="79"/>
      <c r="Y57" s="80"/>
      <c r="Z57" s="81"/>
      <c r="AA57" s="80"/>
      <c r="AB57" s="81"/>
      <c r="AC57" s="82"/>
      <c r="AD57" s="83"/>
      <c r="AE57" s="84"/>
      <c r="AF57" s="72"/>
      <c r="AG57" s="72"/>
      <c r="AH57" s="73"/>
    </row>
    <row r="58" spans="1:34" x14ac:dyDescent="0.25">
      <c r="A58" s="3">
        <v>13</v>
      </c>
      <c r="B58" s="54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6"/>
      <c r="R58" s="42"/>
      <c r="S58" s="43"/>
      <c r="T58" s="43"/>
      <c r="U58" s="43"/>
      <c r="V58" s="44"/>
      <c r="W58" s="78"/>
      <c r="X58" s="79"/>
      <c r="Y58" s="42"/>
      <c r="Z58" s="44"/>
      <c r="AA58" s="42"/>
      <c r="AB58" s="44"/>
      <c r="AC58" s="71"/>
      <c r="AD58" s="71"/>
      <c r="AE58" s="71"/>
      <c r="AF58" s="72"/>
      <c r="AG58" s="72"/>
      <c r="AH58" s="73"/>
    </row>
    <row r="59" spans="1:34" x14ac:dyDescent="0.25">
      <c r="A59" s="3">
        <v>14</v>
      </c>
      <c r="B59" s="54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6"/>
      <c r="R59" s="42"/>
      <c r="S59" s="43"/>
      <c r="T59" s="43"/>
      <c r="U59" s="43"/>
      <c r="V59" s="44"/>
      <c r="W59" s="78"/>
      <c r="X59" s="79"/>
      <c r="Y59" s="42"/>
      <c r="Z59" s="44"/>
      <c r="AA59" s="42"/>
      <c r="AB59" s="44"/>
      <c r="AC59" s="71"/>
      <c r="AD59" s="71"/>
      <c r="AE59" s="71"/>
      <c r="AF59" s="72"/>
      <c r="AG59" s="72"/>
      <c r="AH59" s="73"/>
    </row>
    <row r="60" spans="1:34" x14ac:dyDescent="0.25">
      <c r="A60" s="3">
        <v>15</v>
      </c>
      <c r="B60" s="54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6"/>
      <c r="R60" s="42"/>
      <c r="S60" s="43"/>
      <c r="T60" s="43"/>
      <c r="U60" s="43"/>
      <c r="V60" s="44"/>
      <c r="W60" s="78"/>
      <c r="X60" s="79"/>
      <c r="Y60" s="42"/>
      <c r="Z60" s="44"/>
      <c r="AA60" s="42"/>
      <c r="AB60" s="44"/>
      <c r="AC60" s="71"/>
      <c r="AD60" s="71"/>
      <c r="AE60" s="71"/>
      <c r="AF60" s="72"/>
      <c r="AG60" s="72"/>
      <c r="AH60" s="73"/>
    </row>
    <row r="61" spans="1:34" x14ac:dyDescent="0.25">
      <c r="A61" s="3">
        <v>16</v>
      </c>
      <c r="B61" s="54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6"/>
      <c r="R61" s="42"/>
      <c r="S61" s="43"/>
      <c r="T61" s="43"/>
      <c r="U61" s="43"/>
      <c r="V61" s="44"/>
      <c r="W61" s="78"/>
      <c r="X61" s="79"/>
      <c r="Y61" s="42"/>
      <c r="Z61" s="44"/>
      <c r="AA61" s="42"/>
      <c r="AB61" s="44"/>
      <c r="AC61" s="71"/>
      <c r="AD61" s="71"/>
      <c r="AE61" s="71"/>
      <c r="AF61" s="72"/>
      <c r="AG61" s="72"/>
      <c r="AH61" s="73"/>
    </row>
    <row r="62" spans="1:34" x14ac:dyDescent="0.25">
      <c r="A62" s="3">
        <v>17</v>
      </c>
      <c r="B62" s="54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6"/>
      <c r="R62" s="42"/>
      <c r="S62" s="43"/>
      <c r="T62" s="43"/>
      <c r="U62" s="43"/>
      <c r="V62" s="44"/>
      <c r="W62" s="78"/>
      <c r="X62" s="79"/>
      <c r="Y62" s="42"/>
      <c r="Z62" s="44"/>
      <c r="AA62" s="42"/>
      <c r="AB62" s="44"/>
      <c r="AC62" s="71"/>
      <c r="AD62" s="71"/>
      <c r="AE62" s="71"/>
      <c r="AF62" s="72"/>
      <c r="AG62" s="72"/>
      <c r="AH62" s="73"/>
    </row>
    <row r="63" spans="1:34" x14ac:dyDescent="0.25">
      <c r="A63" s="3">
        <v>18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6"/>
      <c r="R63" s="42"/>
      <c r="S63" s="43"/>
      <c r="T63" s="43"/>
      <c r="U63" s="43"/>
      <c r="V63" s="44"/>
      <c r="W63" s="78"/>
      <c r="X63" s="79"/>
      <c r="Y63" s="42"/>
      <c r="Z63" s="44"/>
      <c r="AA63" s="42"/>
      <c r="AB63" s="44"/>
      <c r="AC63" s="71"/>
      <c r="AD63" s="71"/>
      <c r="AE63" s="71"/>
      <c r="AF63" s="72"/>
      <c r="AG63" s="72"/>
      <c r="AH63" s="73"/>
    </row>
    <row r="64" spans="1:34" x14ac:dyDescent="0.25">
      <c r="A64" s="3">
        <v>19</v>
      </c>
      <c r="B64" s="54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6"/>
      <c r="R64" s="42"/>
      <c r="S64" s="43"/>
      <c r="T64" s="43"/>
      <c r="U64" s="43"/>
      <c r="V64" s="44"/>
      <c r="W64" s="78"/>
      <c r="X64" s="79"/>
      <c r="Y64" s="42"/>
      <c r="Z64" s="44"/>
      <c r="AA64" s="42"/>
      <c r="AB64" s="44"/>
      <c r="AC64" s="71"/>
      <c r="AD64" s="71"/>
      <c r="AE64" s="71"/>
      <c r="AF64" s="72"/>
      <c r="AG64" s="72"/>
      <c r="AH64" s="73"/>
    </row>
    <row r="65" spans="1:34" x14ac:dyDescent="0.25">
      <c r="A65" s="3">
        <v>20</v>
      </c>
      <c r="B65" s="54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6"/>
      <c r="R65" s="42"/>
      <c r="S65" s="43"/>
      <c r="T65" s="43"/>
      <c r="U65" s="43"/>
      <c r="V65" s="44"/>
      <c r="W65" s="78"/>
      <c r="X65" s="79"/>
      <c r="Y65" s="42"/>
      <c r="Z65" s="44"/>
      <c r="AA65" s="42"/>
      <c r="AB65" s="44"/>
      <c r="AC65" s="71"/>
      <c r="AD65" s="71"/>
      <c r="AE65" s="71"/>
      <c r="AF65" s="72"/>
      <c r="AG65" s="72"/>
      <c r="AH65" s="73"/>
    </row>
    <row r="66" spans="1:34" x14ac:dyDescent="0.25">
      <c r="A66" s="3">
        <v>21</v>
      </c>
      <c r="B66" s="54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6"/>
      <c r="R66" s="42"/>
      <c r="S66" s="43"/>
      <c r="T66" s="43"/>
      <c r="U66" s="43"/>
      <c r="V66" s="44"/>
      <c r="W66" s="78"/>
      <c r="X66" s="79"/>
      <c r="Y66" s="42"/>
      <c r="Z66" s="44"/>
      <c r="AA66" s="42"/>
      <c r="AB66" s="44"/>
      <c r="AC66" s="71"/>
      <c r="AD66" s="71"/>
      <c r="AE66" s="71"/>
      <c r="AF66" s="72"/>
      <c r="AG66" s="72"/>
      <c r="AH66" s="73"/>
    </row>
    <row r="67" spans="1:34" x14ac:dyDescent="0.25">
      <c r="A67" s="3">
        <v>22</v>
      </c>
      <c r="B67" s="54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6"/>
      <c r="R67" s="42"/>
      <c r="S67" s="43"/>
      <c r="T67" s="43"/>
      <c r="U67" s="43"/>
      <c r="V67" s="44"/>
      <c r="W67" s="78"/>
      <c r="X67" s="79"/>
      <c r="Y67" s="42"/>
      <c r="Z67" s="44"/>
      <c r="AA67" s="42"/>
      <c r="AB67" s="44"/>
      <c r="AC67" s="71"/>
      <c r="AD67" s="71"/>
      <c r="AE67" s="71"/>
      <c r="AF67" s="72"/>
      <c r="AG67" s="72"/>
      <c r="AH67" s="73"/>
    </row>
    <row r="68" spans="1:34" x14ac:dyDescent="0.25">
      <c r="A68" s="3">
        <v>23</v>
      </c>
      <c r="B68" s="54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6"/>
      <c r="R68" s="42"/>
      <c r="S68" s="43"/>
      <c r="T68" s="43"/>
      <c r="U68" s="43"/>
      <c r="V68" s="44"/>
      <c r="W68" s="78"/>
      <c r="X68" s="79"/>
      <c r="Y68" s="42"/>
      <c r="Z68" s="44"/>
      <c r="AA68" s="42"/>
      <c r="AB68" s="44"/>
      <c r="AC68" s="71"/>
      <c r="AD68" s="71"/>
      <c r="AE68" s="71"/>
      <c r="AF68" s="72"/>
      <c r="AG68" s="72"/>
      <c r="AH68" s="73"/>
    </row>
    <row r="69" spans="1:34" x14ac:dyDescent="0.25">
      <c r="A69" s="3">
        <v>24</v>
      </c>
      <c r="B69" s="54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6"/>
      <c r="R69" s="42"/>
      <c r="S69" s="43"/>
      <c r="T69" s="43"/>
      <c r="U69" s="43"/>
      <c r="V69" s="44"/>
      <c r="W69" s="78"/>
      <c r="X69" s="79"/>
      <c r="Y69" s="42"/>
      <c r="Z69" s="44"/>
      <c r="AA69" s="42"/>
      <c r="AB69" s="44"/>
      <c r="AC69" s="71"/>
      <c r="AD69" s="71"/>
      <c r="AE69" s="71"/>
      <c r="AF69" s="72"/>
      <c r="AG69" s="72"/>
      <c r="AH69" s="73"/>
    </row>
    <row r="70" spans="1:34" ht="16.5" thickBot="1" x14ac:dyDescent="0.3">
      <c r="A70" s="67" t="s">
        <v>7</v>
      </c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9">
        <f>SUM(AF46:AH69)</f>
        <v>0</v>
      </c>
      <c r="AG70" s="68"/>
      <c r="AH70" s="70"/>
    </row>
    <row r="71" spans="1:34" ht="3.75" customHeight="1" thickBot="1" x14ac:dyDescent="0.3"/>
    <row r="72" spans="1:34" x14ac:dyDescent="0.25">
      <c r="A72" s="64" t="s">
        <v>32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6"/>
    </row>
    <row r="73" spans="1:34" ht="81" customHeight="1" thickBot="1" x14ac:dyDescent="0.3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7"/>
    </row>
    <row r="74" spans="1:34" ht="4.5" customHeight="1" thickBot="1" x14ac:dyDescent="0.3"/>
    <row r="75" spans="1:34" x14ac:dyDescent="0.25">
      <c r="A75" s="48" t="s">
        <v>33</v>
      </c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50"/>
    </row>
    <row r="76" spans="1:34" x14ac:dyDescent="0.25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6"/>
    </row>
    <row r="77" spans="1:34" x14ac:dyDescent="0.25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6"/>
    </row>
    <row r="78" spans="1:34" x14ac:dyDescent="0.25">
      <c r="A78" s="60" t="s">
        <v>2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2">
        <f ca="1">TODAY()</f>
        <v>43437</v>
      </c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3"/>
    </row>
    <row r="79" spans="1:34" x14ac:dyDescent="0.25">
      <c r="A79" s="4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6"/>
    </row>
    <row r="80" spans="1:34" x14ac:dyDescent="0.25">
      <c r="A80" s="4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6"/>
    </row>
    <row r="81" spans="1:34" x14ac:dyDescent="0.25">
      <c r="A81" s="4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6"/>
    </row>
    <row r="82" spans="1:34" x14ac:dyDescent="0.25">
      <c r="A82" s="4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6"/>
    </row>
    <row r="83" spans="1:34" x14ac:dyDescent="0.25">
      <c r="A83" s="4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6"/>
    </row>
    <row r="84" spans="1:34" x14ac:dyDescent="0.25">
      <c r="A84" s="51" t="s">
        <v>82</v>
      </c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 t="s">
        <v>46</v>
      </c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3"/>
    </row>
    <row r="85" spans="1:34" x14ac:dyDescent="0.25">
      <c r="A85" s="51" t="s">
        <v>83</v>
      </c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 t="s">
        <v>47</v>
      </c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3"/>
    </row>
    <row r="86" spans="1:34" ht="3" customHeight="1" thickBot="1" x14ac:dyDescent="0.3">
      <c r="A86" s="57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9"/>
    </row>
    <row r="87" spans="1:34" ht="3.75" customHeight="1" thickBot="1" x14ac:dyDescent="0.3"/>
    <row r="88" spans="1:34" x14ac:dyDescent="0.25">
      <c r="A88" s="48" t="s">
        <v>34</v>
      </c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50"/>
    </row>
    <row r="89" spans="1:34" x14ac:dyDescent="0.25">
      <c r="A89" s="29" t="s">
        <v>35</v>
      </c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1"/>
    </row>
    <row r="90" spans="1:34" ht="33" customHeight="1" x14ac:dyDescent="0.25">
      <c r="A90" s="23" t="s">
        <v>36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3"/>
    </row>
    <row r="91" spans="1:34" x14ac:dyDescent="0.25">
      <c r="A91" s="7"/>
      <c r="B91" s="8" t="s">
        <v>37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10"/>
    </row>
    <row r="92" spans="1:34" x14ac:dyDescent="0.25">
      <c r="A92" s="4"/>
      <c r="B92" s="34" t="s">
        <v>38</v>
      </c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6"/>
      <c r="AH92" s="6"/>
    </row>
    <row r="93" spans="1:34" ht="29.25" customHeight="1" x14ac:dyDescent="0.25">
      <c r="A93" s="4"/>
      <c r="B93" s="37" t="s">
        <v>84</v>
      </c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8"/>
      <c r="AH93" s="6"/>
    </row>
    <row r="94" spans="1:34" ht="4.5" customHeight="1" x14ac:dyDescent="0.25">
      <c r="A94" s="4"/>
      <c r="B94" s="1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12"/>
      <c r="AH94" s="6"/>
    </row>
    <row r="95" spans="1:34" x14ac:dyDescent="0.25">
      <c r="A95" s="4"/>
      <c r="B95" s="39" t="s">
        <v>39</v>
      </c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1"/>
      <c r="AH95" s="6"/>
    </row>
    <row r="96" spans="1:34" x14ac:dyDescent="0.25">
      <c r="A96" s="4"/>
      <c r="B96" s="11"/>
      <c r="C96" s="20" t="s">
        <v>52</v>
      </c>
      <c r="D96" s="5"/>
      <c r="E96" s="5" t="s">
        <v>40</v>
      </c>
      <c r="F96" s="5"/>
      <c r="G96" s="5"/>
      <c r="H96" s="5"/>
      <c r="I96" s="5"/>
      <c r="J96" s="5"/>
      <c r="K96" s="5"/>
      <c r="L96" s="30"/>
      <c r="M96" s="30"/>
      <c r="N96" s="30"/>
      <c r="O96" s="30"/>
      <c r="P96" s="30"/>
      <c r="Q96" s="5" t="s">
        <v>41</v>
      </c>
      <c r="R96" s="5"/>
      <c r="S96" s="5"/>
      <c r="T96" s="30"/>
      <c r="U96" s="30"/>
      <c r="V96" s="30"/>
      <c r="W96" s="5" t="s">
        <v>42</v>
      </c>
      <c r="X96" s="5"/>
      <c r="Y96" s="5"/>
      <c r="Z96" s="30"/>
      <c r="AA96" s="30"/>
      <c r="AB96" s="30"/>
      <c r="AC96" s="30"/>
      <c r="AD96" s="30"/>
      <c r="AE96" s="30"/>
      <c r="AF96" s="30"/>
      <c r="AG96" s="13" t="s">
        <v>3</v>
      </c>
      <c r="AH96" s="6"/>
    </row>
    <row r="97" spans="1:34" x14ac:dyDescent="0.25">
      <c r="A97" s="7"/>
      <c r="B97" s="14"/>
      <c r="C97" s="16"/>
      <c r="D97" s="8"/>
      <c r="E97" s="8" t="s">
        <v>43</v>
      </c>
      <c r="F97" s="21"/>
      <c r="G97" s="21"/>
      <c r="H97" s="21"/>
      <c r="I97" s="21"/>
      <c r="J97" s="21"/>
      <c r="K97" s="21"/>
      <c r="L97" s="21"/>
      <c r="M97" s="21"/>
      <c r="N97" s="21"/>
      <c r="O97" s="8" t="s">
        <v>44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13"/>
      <c r="AH97" s="15"/>
    </row>
    <row r="98" spans="1:34" x14ac:dyDescent="0.25">
      <c r="A98" s="7"/>
      <c r="B98" s="14"/>
      <c r="C98" s="20"/>
      <c r="D98" s="8"/>
      <c r="E98" s="30" t="s">
        <v>50</v>
      </c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2"/>
      <c r="AH98" s="15"/>
    </row>
    <row r="99" spans="1:34" x14ac:dyDescent="0.25">
      <c r="A99" s="7"/>
      <c r="B99" s="14"/>
      <c r="C99" s="8"/>
      <c r="D99" s="8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2"/>
      <c r="AH99" s="15"/>
    </row>
    <row r="100" spans="1:34" ht="17.25" customHeight="1" x14ac:dyDescent="0.25">
      <c r="A100" s="7"/>
      <c r="B100" s="26" t="s">
        <v>45</v>
      </c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8"/>
      <c r="AH100" s="15"/>
    </row>
    <row r="101" spans="1:34" ht="5.25" customHeight="1" x14ac:dyDescent="0.25">
      <c r="A101" s="7"/>
      <c r="B101" s="8"/>
      <c r="C101" s="8"/>
      <c r="D101" s="8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5"/>
    </row>
    <row r="102" spans="1:34" ht="29.25" customHeight="1" x14ac:dyDescent="0.25">
      <c r="A102" s="23" t="s">
        <v>48</v>
      </c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5"/>
    </row>
    <row r="103" spans="1:34" ht="15.75" customHeight="1" thickBot="1" x14ac:dyDescent="0.3">
      <c r="A103" s="17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9"/>
    </row>
  </sheetData>
  <protectedRanges>
    <protectedRange sqref="Y58:AE69 A73 R73" name="Intervalo3"/>
    <protectedRange sqref="A8:A37" name="Intervalo1"/>
    <protectedRange sqref="A40" name="Intervalo2"/>
  </protectedRanges>
  <mergeCells count="409">
    <mergeCell ref="A35:I35"/>
    <mergeCell ref="J35:M35"/>
    <mergeCell ref="O35:V35"/>
    <mergeCell ref="W35:X35"/>
    <mergeCell ref="Y35:Z35"/>
    <mergeCell ref="AA35:AD35"/>
    <mergeCell ref="AE35:AH35"/>
    <mergeCell ref="A33:I33"/>
    <mergeCell ref="J33:M33"/>
    <mergeCell ref="O33:V33"/>
    <mergeCell ref="W33:X33"/>
    <mergeCell ref="Y33:Z33"/>
    <mergeCell ref="AA33:AD33"/>
    <mergeCell ref="AE33:AH33"/>
    <mergeCell ref="A34:I34"/>
    <mergeCell ref="J34:M34"/>
    <mergeCell ref="O34:V34"/>
    <mergeCell ref="W34:X34"/>
    <mergeCell ref="Y34:Z34"/>
    <mergeCell ref="AA34:AD34"/>
    <mergeCell ref="AE34:AH34"/>
    <mergeCell ref="A31:I31"/>
    <mergeCell ref="J31:M31"/>
    <mergeCell ref="O31:V31"/>
    <mergeCell ref="W31:X31"/>
    <mergeCell ref="Y31:Z31"/>
    <mergeCell ref="AA31:AD31"/>
    <mergeCell ref="AE31:AH31"/>
    <mergeCell ref="A32:I32"/>
    <mergeCell ref="J32:M32"/>
    <mergeCell ref="O32:V32"/>
    <mergeCell ref="W32:X32"/>
    <mergeCell ref="Y32:Z32"/>
    <mergeCell ref="AA32:AD32"/>
    <mergeCell ref="AE32:AH32"/>
    <mergeCell ref="A29:I29"/>
    <mergeCell ref="J29:M29"/>
    <mergeCell ref="O29:V29"/>
    <mergeCell ref="W29:X29"/>
    <mergeCell ref="Y29:Z29"/>
    <mergeCell ref="AA29:AD29"/>
    <mergeCell ref="AE29:AH29"/>
    <mergeCell ref="A30:I30"/>
    <mergeCell ref="J30:M30"/>
    <mergeCell ref="O30:V30"/>
    <mergeCell ref="W30:X30"/>
    <mergeCell ref="Y30:Z30"/>
    <mergeCell ref="AA30:AD30"/>
    <mergeCell ref="AE30:AH30"/>
    <mergeCell ref="A27:I27"/>
    <mergeCell ref="J27:M27"/>
    <mergeCell ref="O27:V27"/>
    <mergeCell ref="W27:X27"/>
    <mergeCell ref="Y27:Z27"/>
    <mergeCell ref="AA27:AD27"/>
    <mergeCell ref="AE27:AH27"/>
    <mergeCell ref="A28:I28"/>
    <mergeCell ref="J28:M28"/>
    <mergeCell ref="O28:V28"/>
    <mergeCell ref="W28:X28"/>
    <mergeCell ref="Y28:Z28"/>
    <mergeCell ref="AA28:AD28"/>
    <mergeCell ref="AE28:AH28"/>
    <mergeCell ref="A25:I25"/>
    <mergeCell ref="J25:M25"/>
    <mergeCell ref="O25:V25"/>
    <mergeCell ref="W25:X25"/>
    <mergeCell ref="Y25:Z25"/>
    <mergeCell ref="AA25:AD25"/>
    <mergeCell ref="AE25:AH25"/>
    <mergeCell ref="A26:I26"/>
    <mergeCell ref="J26:M26"/>
    <mergeCell ref="O26:V26"/>
    <mergeCell ref="W26:X26"/>
    <mergeCell ref="Y26:Z26"/>
    <mergeCell ref="AA26:AD26"/>
    <mergeCell ref="AE26:AH26"/>
    <mergeCell ref="A24:I24"/>
    <mergeCell ref="J24:M24"/>
    <mergeCell ref="O24:V24"/>
    <mergeCell ref="W24:X24"/>
    <mergeCell ref="Y24:Z24"/>
    <mergeCell ref="AA24:AD24"/>
    <mergeCell ref="AE24:AH24"/>
    <mergeCell ref="A7:AH7"/>
    <mergeCell ref="A39:AH39"/>
    <mergeCell ref="Y10:Z10"/>
    <mergeCell ref="W10:X10"/>
    <mergeCell ref="O10:V10"/>
    <mergeCell ref="O11:V11"/>
    <mergeCell ref="O12:V12"/>
    <mergeCell ref="J13:M13"/>
    <mergeCell ref="A9:M9"/>
    <mergeCell ref="N9:AH9"/>
    <mergeCell ref="J14:M14"/>
    <mergeCell ref="J15:M15"/>
    <mergeCell ref="J16:M16"/>
    <mergeCell ref="J17:M17"/>
    <mergeCell ref="J18:M18"/>
    <mergeCell ref="J19:M19"/>
    <mergeCell ref="O22:V22"/>
    <mergeCell ref="A40:AH40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  <mergeCell ref="AE10:AH10"/>
    <mergeCell ref="AA10:AD10"/>
    <mergeCell ref="B46:Q46"/>
    <mergeCell ref="B47:Q47"/>
    <mergeCell ref="AC44:AE45"/>
    <mergeCell ref="AF44:AH45"/>
    <mergeCell ref="A42:AH42"/>
    <mergeCell ref="A43:AH43"/>
    <mergeCell ref="W45:X45"/>
    <mergeCell ref="W44:AB44"/>
    <mergeCell ref="Y45:Z45"/>
    <mergeCell ref="AA45:AB45"/>
    <mergeCell ref="R44:V45"/>
    <mergeCell ref="B44:Q45"/>
    <mergeCell ref="A44:A45"/>
    <mergeCell ref="W46:X46"/>
    <mergeCell ref="W47:X47"/>
    <mergeCell ref="Y46:Z46"/>
    <mergeCell ref="Y47:Z47"/>
    <mergeCell ref="AC46:AE46"/>
    <mergeCell ref="AC47:AE47"/>
    <mergeCell ref="AF46:AH46"/>
    <mergeCell ref="AF47:AH47"/>
    <mergeCell ref="AA46:AB46"/>
    <mergeCell ref="AA47:AB47"/>
    <mergeCell ref="R46:V46"/>
    <mergeCell ref="B48:Q48"/>
    <mergeCell ref="B49:Q49"/>
    <mergeCell ref="Y58:Z58"/>
    <mergeCell ref="AA58:AB58"/>
    <mergeCell ref="AC58:AE58"/>
    <mergeCell ref="AF58:AH58"/>
    <mergeCell ref="Y59:Z59"/>
    <mergeCell ref="AA59:AB59"/>
    <mergeCell ref="AC59:AE59"/>
    <mergeCell ref="AF59:AH59"/>
    <mergeCell ref="W58:X58"/>
    <mergeCell ref="W59:X59"/>
    <mergeCell ref="B58:Q58"/>
    <mergeCell ref="B59:Q59"/>
    <mergeCell ref="W48:X48"/>
    <mergeCell ref="W49:X49"/>
    <mergeCell ref="Y48:Z48"/>
    <mergeCell ref="Y49:Z49"/>
    <mergeCell ref="AC48:AE48"/>
    <mergeCell ref="AC49:AE49"/>
    <mergeCell ref="AF48:AH48"/>
    <mergeCell ref="AF49:AH49"/>
    <mergeCell ref="AA48:AB48"/>
    <mergeCell ref="AA49:AB49"/>
    <mergeCell ref="B50:Q50"/>
    <mergeCell ref="B51:Q51"/>
    <mergeCell ref="Y60:Z60"/>
    <mergeCell ref="AA60:AB60"/>
    <mergeCell ref="AC60:AE60"/>
    <mergeCell ref="AF60:AH60"/>
    <mergeCell ref="Y61:Z61"/>
    <mergeCell ref="AA61:AB61"/>
    <mergeCell ref="AC61:AE61"/>
    <mergeCell ref="AF61:AH61"/>
    <mergeCell ref="W60:X60"/>
    <mergeCell ref="W61:X61"/>
    <mergeCell ref="B60:Q60"/>
    <mergeCell ref="B61:Q61"/>
    <mergeCell ref="W50:X50"/>
    <mergeCell ref="W51:X51"/>
    <mergeCell ref="Y50:Z50"/>
    <mergeCell ref="Y51:Z51"/>
    <mergeCell ref="AC50:AE50"/>
    <mergeCell ref="AC51:AE51"/>
    <mergeCell ref="AF50:AH50"/>
    <mergeCell ref="AF51:AH51"/>
    <mergeCell ref="AA50:AB50"/>
    <mergeCell ref="AA51:AB51"/>
    <mergeCell ref="B52:Q52"/>
    <mergeCell ref="B53:Q53"/>
    <mergeCell ref="Y62:Z62"/>
    <mergeCell ref="AA62:AB62"/>
    <mergeCell ref="AC62:AE62"/>
    <mergeCell ref="AF62:AH62"/>
    <mergeCell ref="Y63:Z63"/>
    <mergeCell ref="AA63:AB63"/>
    <mergeCell ref="AC63:AE63"/>
    <mergeCell ref="AF63:AH63"/>
    <mergeCell ref="W62:X62"/>
    <mergeCell ref="W63:X63"/>
    <mergeCell ref="B62:Q62"/>
    <mergeCell ref="B63:Q63"/>
    <mergeCell ref="W52:X52"/>
    <mergeCell ref="W53:X53"/>
    <mergeCell ref="Y52:Z52"/>
    <mergeCell ref="Y53:Z53"/>
    <mergeCell ref="AC52:AE52"/>
    <mergeCell ref="AC53:AE53"/>
    <mergeCell ref="AF52:AH52"/>
    <mergeCell ref="AF53:AH53"/>
    <mergeCell ref="AA52:AB52"/>
    <mergeCell ref="AA53:AB53"/>
    <mergeCell ref="B54:Q54"/>
    <mergeCell ref="B55:Q55"/>
    <mergeCell ref="Y64:Z64"/>
    <mergeCell ref="AA64:AB64"/>
    <mergeCell ref="AC64:AE64"/>
    <mergeCell ref="AF64:AH64"/>
    <mergeCell ref="Y65:Z65"/>
    <mergeCell ref="AA65:AB65"/>
    <mergeCell ref="AC65:AE65"/>
    <mergeCell ref="AF65:AH65"/>
    <mergeCell ref="W64:X64"/>
    <mergeCell ref="W65:X65"/>
    <mergeCell ref="B64:Q64"/>
    <mergeCell ref="W54:X54"/>
    <mergeCell ref="W55:X55"/>
    <mergeCell ref="Y54:Z54"/>
    <mergeCell ref="Y55:Z55"/>
    <mergeCell ref="AC54:AE54"/>
    <mergeCell ref="AC55:AE55"/>
    <mergeCell ref="AF54:AH54"/>
    <mergeCell ref="AF55:AH55"/>
    <mergeCell ref="AA54:AB54"/>
    <mergeCell ref="AA55:AB55"/>
    <mergeCell ref="B56:Q56"/>
    <mergeCell ref="B57:Q57"/>
    <mergeCell ref="Y66:Z66"/>
    <mergeCell ref="AA66:AB66"/>
    <mergeCell ref="AC66:AE66"/>
    <mergeCell ref="AF66:AH66"/>
    <mergeCell ref="Y67:Z67"/>
    <mergeCell ref="AA67:AB67"/>
    <mergeCell ref="AC67:AE67"/>
    <mergeCell ref="AF67:AH67"/>
    <mergeCell ref="W66:X66"/>
    <mergeCell ref="W67:X67"/>
    <mergeCell ref="R64:V64"/>
    <mergeCell ref="R66:V66"/>
    <mergeCell ref="R67:V67"/>
    <mergeCell ref="Y69:Z69"/>
    <mergeCell ref="AA69:AB69"/>
    <mergeCell ref="AC69:AE69"/>
    <mergeCell ref="AF69:AH69"/>
    <mergeCell ref="W68:X68"/>
    <mergeCell ref="W69:X69"/>
    <mergeCell ref="W56:X56"/>
    <mergeCell ref="W57:X57"/>
    <mergeCell ref="Y56:Z56"/>
    <mergeCell ref="Y57:Z57"/>
    <mergeCell ref="AC56:AE56"/>
    <mergeCell ref="AC57:AE57"/>
    <mergeCell ref="AF56:AH56"/>
    <mergeCell ref="AF57:AH57"/>
    <mergeCell ref="AA56:AB56"/>
    <mergeCell ref="AA57:AB57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A36:I36"/>
    <mergeCell ref="J36:M36"/>
    <mergeCell ref="N36:AD36"/>
    <mergeCell ref="AE36:AH36"/>
    <mergeCell ref="A37:AD37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37:AH37"/>
    <mergeCell ref="Y20:Z20"/>
    <mergeCell ref="Y21:Z21"/>
    <mergeCell ref="Y22:Z22"/>
    <mergeCell ref="Y15:Z15"/>
    <mergeCell ref="R47:V47"/>
    <mergeCell ref="R48:V48"/>
    <mergeCell ref="R49:V49"/>
    <mergeCell ref="R50:V50"/>
    <mergeCell ref="R51:V51"/>
    <mergeCell ref="R52:V52"/>
    <mergeCell ref="R53:V53"/>
    <mergeCell ref="R54:V54"/>
    <mergeCell ref="R65:V65"/>
    <mergeCell ref="R55:V55"/>
    <mergeCell ref="R56:V56"/>
    <mergeCell ref="R57:V57"/>
    <mergeCell ref="R58:V58"/>
    <mergeCell ref="R59:V59"/>
    <mergeCell ref="R60:V60"/>
    <mergeCell ref="R61:V61"/>
    <mergeCell ref="R62:V62"/>
    <mergeCell ref="R63:V63"/>
    <mergeCell ref="R68:V68"/>
    <mergeCell ref="R69:V69"/>
    <mergeCell ref="A73:AH73"/>
    <mergeCell ref="A88:AH88"/>
    <mergeCell ref="A85:P85"/>
    <mergeCell ref="Q85:AH85"/>
    <mergeCell ref="A84:P84"/>
    <mergeCell ref="Q84:AH84"/>
    <mergeCell ref="B65:Q65"/>
    <mergeCell ref="B66:Q66"/>
    <mergeCell ref="B67:Q67"/>
    <mergeCell ref="B68:Q68"/>
    <mergeCell ref="B69:Q69"/>
    <mergeCell ref="A86:AH86"/>
    <mergeCell ref="A75:AH75"/>
    <mergeCell ref="A78:Q78"/>
    <mergeCell ref="R78:AH78"/>
    <mergeCell ref="A72:AH72"/>
    <mergeCell ref="A70:AE70"/>
    <mergeCell ref="AF70:AH70"/>
    <mergeCell ref="Y68:Z68"/>
    <mergeCell ref="AA68:AB68"/>
    <mergeCell ref="AC68:AE68"/>
    <mergeCell ref="AF68:AH68"/>
    <mergeCell ref="E99:AG99"/>
    <mergeCell ref="A102:AH102"/>
    <mergeCell ref="B100:AG100"/>
    <mergeCell ref="A89:AH89"/>
    <mergeCell ref="A90:AH90"/>
    <mergeCell ref="B92:AG92"/>
    <mergeCell ref="B93:AG93"/>
    <mergeCell ref="B95:AG95"/>
    <mergeCell ref="L96:P96"/>
    <mergeCell ref="T96:V96"/>
    <mergeCell ref="Z96:AF96"/>
    <mergeCell ref="F97:N97"/>
    <mergeCell ref="E98:P98"/>
    <mergeCell ref="Q98:AG98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2018-12-03T12:30:24Z</cp:lastPrinted>
  <dcterms:created xsi:type="dcterms:W3CDTF">2017-03-14T17:02:58Z</dcterms:created>
  <dcterms:modified xsi:type="dcterms:W3CDTF">2018-12-03T12:30:27Z</dcterms:modified>
</cp:coreProperties>
</file>