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6" i="17"/>
  <c r="AE17" i="17"/>
  <c r="AE18" i="17"/>
  <c r="AE19" i="17"/>
  <c r="AE20" i="17"/>
  <c r="AE21" i="17"/>
  <c r="AE22" i="17"/>
  <c r="AE23" i="17"/>
  <c r="AE24" i="17"/>
  <c r="AE25" i="17"/>
  <c r="AE26" i="17"/>
  <c r="AE27" i="17"/>
  <c r="AE28" i="17"/>
  <c r="AE29" i="17"/>
  <c r="AE30" i="17"/>
  <c r="AE31" i="17"/>
  <c r="AE32" i="17"/>
  <c r="AE33" i="17"/>
  <c r="AE34" i="17"/>
  <c r="AE35" i="17"/>
  <c r="AE36" i="17"/>
  <c r="AE37" i="17"/>
  <c r="AE38" i="17"/>
  <c r="AE39" i="17"/>
  <c r="AE40" i="17"/>
  <c r="AE41" i="17"/>
  <c r="AE42" i="17"/>
  <c r="AE43" i="17"/>
  <c r="AE44" i="17"/>
  <c r="AE11" i="17"/>
  <c r="AE45" i="17" s="1"/>
  <c r="J45" i="17"/>
  <c r="R97" i="17" l="1"/>
  <c r="AE46" i="17" l="1"/>
  <c r="AF89" i="17" l="1"/>
</calcChain>
</file>

<file path=xl/sharedStrings.xml><?xml version="1.0" encoding="utf-8"?>
<sst xmlns="http://schemas.openxmlformats.org/spreadsheetml/2006/main" count="131" uniqueCount="98">
  <si>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</si>
  <si>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</si>
  <si>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</si>
  <si>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</si>
  <si>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</si>
  <si>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</si>
  <si>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</si>
  <si>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</si>
  <si>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</si>
  <si>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</si>
  <si>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</si>
  <si>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</si>
  <si>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</si>
  <si>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</si>
  <si>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</si>
  <si>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</si>
  <si>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</si>
  <si>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</si>
  <si>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</si>
  <si>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</si>
  <si>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</si>
  <si>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</si>
  <si>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</si>
  <si>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</si>
  <si>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</si>
  <si>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</si>
  <si>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</si>
  <si>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</si>
  <si>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</si>
  <si>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</si>
  <si>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</si>
  <si>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</si>
  <si>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</si>
  <si>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</si>
  <si>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</si>
  <si>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</si>
  <si>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</si>
  <si>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</si>
  <si>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</si>
  <si>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</si>
  <si>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</si>
  <si>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</si>
  <si>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</si>
  <si>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</si>
  <si>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</si>
  <si>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</si>
  <si>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</si>
  <si>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</si>
  <si>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</si>
  <si>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</si>
  <si>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</si>
  <si>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</si>
  <si>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</si>
  <si>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</si>
  <si>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</si>
  <si>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Banda de Música Lira Santa Rita</t>
  </si>
  <si>
    <t>17.418.195/0001-97</t>
  </si>
  <si>
    <t>002/2018</t>
  </si>
  <si>
    <t>Reforma e/ou manutenção predial</t>
  </si>
  <si>
    <t>Assessoria contábil</t>
  </si>
  <si>
    <t>Serviço de limpeza da sede</t>
  </si>
  <si>
    <t>Viagens e/ou transportes</t>
  </si>
  <si>
    <t>Serviços administrativos em geral</t>
  </si>
  <si>
    <t>Materiais para aulas e/ou escritório</t>
  </si>
  <si>
    <t>Compra de impressora multifuncional</t>
  </si>
  <si>
    <r>
      <t xml:space="preserve">Gratificação </t>
    </r>
    <r>
      <rPr>
        <i/>
        <sz val="10"/>
        <color theme="1"/>
        <rFont val="Times New Roman"/>
        <family val="1"/>
      </rPr>
      <t>in natura</t>
    </r>
    <r>
      <rPr>
        <sz val="10"/>
        <color theme="1"/>
        <rFont val="Times New Roman"/>
        <family val="1"/>
      </rPr>
      <t xml:space="preserve"> ao músico Admilson Pereira Ribeiro</t>
    </r>
  </si>
  <si>
    <r>
      <t xml:space="preserve">Gratificação </t>
    </r>
    <r>
      <rPr>
        <i/>
        <sz val="10"/>
        <color theme="1"/>
        <rFont val="Times New Roman"/>
        <family val="1"/>
      </rPr>
      <t>in natura</t>
    </r>
    <r>
      <rPr>
        <sz val="10"/>
        <color theme="1"/>
        <rFont val="Times New Roman"/>
        <family val="1"/>
      </rPr>
      <t xml:space="preserve"> ao músico Ana Cláudia da Silva</t>
    </r>
  </si>
  <si>
    <r>
      <t xml:space="preserve">Gratificação </t>
    </r>
    <r>
      <rPr>
        <i/>
        <sz val="10"/>
        <color theme="1"/>
        <rFont val="Times New Roman"/>
        <family val="1"/>
      </rPr>
      <t>in natura</t>
    </r>
    <r>
      <rPr>
        <sz val="10"/>
        <color theme="1"/>
        <rFont val="Times New Roman"/>
        <family val="1"/>
      </rPr>
      <t xml:space="preserve"> ao músico André Luiz de Freitas</t>
    </r>
  </si>
  <si>
    <r>
      <t xml:space="preserve">Gratificação </t>
    </r>
    <r>
      <rPr>
        <i/>
        <sz val="10"/>
        <color theme="1"/>
        <rFont val="Times New Roman"/>
        <family val="1"/>
      </rPr>
      <t>in natura</t>
    </r>
    <r>
      <rPr>
        <sz val="10"/>
        <color theme="1"/>
        <rFont val="Times New Roman"/>
        <family val="1"/>
      </rPr>
      <t xml:space="preserve"> ao músico Aroldo Sérgio Fernandes</t>
    </r>
  </si>
  <si>
    <r>
      <t xml:space="preserve">Gratificação </t>
    </r>
    <r>
      <rPr>
        <i/>
        <sz val="10"/>
        <color theme="1"/>
        <rFont val="Times New Roman"/>
        <family val="1"/>
      </rPr>
      <t>in natura</t>
    </r>
    <r>
      <rPr>
        <sz val="10"/>
        <color theme="1"/>
        <rFont val="Times New Roman"/>
        <family val="1"/>
      </rPr>
      <t xml:space="preserve"> ao músico Carlos Roberto Beatriz</t>
    </r>
  </si>
  <si>
    <r>
      <t>Gratificação</t>
    </r>
    <r>
      <rPr>
        <i/>
        <sz val="10"/>
        <color theme="1"/>
        <rFont val="Times New Roman"/>
        <family val="1"/>
      </rPr>
      <t xml:space="preserve"> in natura</t>
    </r>
    <r>
      <rPr>
        <sz val="10"/>
        <color theme="1"/>
        <rFont val="Times New Roman"/>
        <family val="1"/>
      </rPr>
      <t xml:space="preserve"> ao músico Décio Soares Saretti</t>
    </r>
  </si>
  <si>
    <r>
      <t>Gratificação</t>
    </r>
    <r>
      <rPr>
        <i/>
        <sz val="10"/>
        <color theme="1"/>
        <rFont val="Times New Roman"/>
        <family val="1"/>
      </rPr>
      <t xml:space="preserve"> in natura</t>
    </r>
    <r>
      <rPr>
        <sz val="10"/>
        <color theme="1"/>
        <rFont val="Times New Roman"/>
        <family val="1"/>
      </rPr>
      <t xml:space="preserve"> ao músico Eduardo de Souza</t>
    </r>
  </si>
  <si>
    <r>
      <t>Gratificação</t>
    </r>
    <r>
      <rPr>
        <i/>
        <sz val="10"/>
        <color theme="1"/>
        <rFont val="Times New Roman"/>
        <family val="1"/>
      </rPr>
      <t xml:space="preserve"> in natura</t>
    </r>
    <r>
      <rPr>
        <sz val="10"/>
        <color theme="1"/>
        <rFont val="Times New Roman"/>
        <family val="1"/>
      </rPr>
      <t xml:space="preserve"> ao músico Esequiel Marcos Costa Silva</t>
    </r>
  </si>
  <si>
    <r>
      <t>Gratificação</t>
    </r>
    <r>
      <rPr>
        <i/>
        <sz val="10"/>
        <color theme="1"/>
        <rFont val="Times New Roman"/>
        <family val="1"/>
      </rPr>
      <t xml:space="preserve"> in natura </t>
    </r>
    <r>
      <rPr>
        <sz val="10"/>
        <color theme="1"/>
        <rFont val="Times New Roman"/>
        <family val="1"/>
      </rPr>
      <t>ao músico Felipe de Morais Sebastião</t>
    </r>
  </si>
  <si>
    <r>
      <t xml:space="preserve">Gratificação </t>
    </r>
    <r>
      <rPr>
        <i/>
        <sz val="10"/>
        <color theme="1"/>
        <rFont val="Times New Roman"/>
        <family val="1"/>
      </rPr>
      <t>in natura</t>
    </r>
    <r>
      <rPr>
        <sz val="10"/>
        <color theme="1"/>
        <rFont val="Times New Roman"/>
        <family val="1"/>
      </rPr>
      <t xml:space="preserve"> ao músico Geovane Moreira</t>
    </r>
  </si>
  <si>
    <r>
      <t>Gratificação</t>
    </r>
    <r>
      <rPr>
        <i/>
        <sz val="10"/>
        <color theme="1"/>
        <rFont val="Times New Roman"/>
        <family val="1"/>
      </rPr>
      <t xml:space="preserve"> in natura</t>
    </r>
    <r>
      <rPr>
        <sz val="10"/>
        <color theme="1"/>
        <rFont val="Times New Roman"/>
        <family val="1"/>
      </rPr>
      <t xml:space="preserve"> ao músico Israel de Souza</t>
    </r>
  </si>
  <si>
    <r>
      <t>Gratificação</t>
    </r>
    <r>
      <rPr>
        <i/>
        <sz val="10"/>
        <color theme="1"/>
        <rFont val="Times New Roman"/>
        <family val="1"/>
      </rPr>
      <t xml:space="preserve"> in natura</t>
    </r>
    <r>
      <rPr>
        <sz val="10"/>
        <color theme="1"/>
        <rFont val="Times New Roman"/>
        <family val="1"/>
      </rPr>
      <t xml:space="preserve"> ao músico José Adão Ribeiro</t>
    </r>
  </si>
  <si>
    <r>
      <t>Gratificação</t>
    </r>
    <r>
      <rPr>
        <i/>
        <sz val="10"/>
        <color theme="1"/>
        <rFont val="Times New Roman"/>
        <family val="1"/>
      </rPr>
      <t xml:space="preserve"> in natura</t>
    </r>
    <r>
      <rPr>
        <sz val="10"/>
        <color theme="1"/>
        <rFont val="Times New Roman"/>
        <family val="1"/>
      </rPr>
      <t xml:space="preserve"> ao músico Luiz Paulo Braz dos Santos</t>
    </r>
  </si>
  <si>
    <r>
      <t>Gratificação</t>
    </r>
    <r>
      <rPr>
        <i/>
        <sz val="10"/>
        <color theme="1"/>
        <rFont val="Times New Roman"/>
        <family val="1"/>
      </rPr>
      <t xml:space="preserve"> in natura</t>
    </r>
    <r>
      <rPr>
        <sz val="10"/>
        <color theme="1"/>
        <rFont val="Times New Roman"/>
        <family val="1"/>
      </rPr>
      <t xml:space="preserve"> ao músico Luiz Fernando Ribeiro</t>
    </r>
  </si>
  <si>
    <r>
      <t>Gratificação</t>
    </r>
    <r>
      <rPr>
        <i/>
        <sz val="10"/>
        <color theme="1"/>
        <rFont val="Times New Roman"/>
        <family val="1"/>
      </rPr>
      <t xml:space="preserve"> in natura</t>
    </r>
    <r>
      <rPr>
        <sz val="10"/>
        <color theme="1"/>
        <rFont val="Times New Roman"/>
        <family val="1"/>
      </rPr>
      <t xml:space="preserve"> ao músico Matheus Henrique Roberto Ribeiro</t>
    </r>
  </si>
  <si>
    <r>
      <t>Gratificação</t>
    </r>
    <r>
      <rPr>
        <i/>
        <sz val="10"/>
        <color theme="1"/>
        <rFont val="Times New Roman"/>
        <family val="1"/>
      </rPr>
      <t xml:space="preserve"> in natura </t>
    </r>
    <r>
      <rPr>
        <sz val="10"/>
        <color theme="1"/>
        <rFont val="Times New Roman"/>
        <family val="1"/>
      </rPr>
      <t>ao músico Michael Jackson Ribeiro Ferreira</t>
    </r>
  </si>
  <si>
    <r>
      <t xml:space="preserve">Gratificação </t>
    </r>
    <r>
      <rPr>
        <i/>
        <sz val="10"/>
        <color theme="1"/>
        <rFont val="Times New Roman"/>
        <family val="1"/>
      </rPr>
      <t>in natura</t>
    </r>
    <r>
      <rPr>
        <sz val="10"/>
        <color theme="1"/>
        <rFont val="Times New Roman"/>
        <family val="1"/>
      </rPr>
      <t xml:space="preserve"> ao músico Paulo Sérgio dos Santos</t>
    </r>
  </si>
  <si>
    <r>
      <t>Gratificação</t>
    </r>
    <r>
      <rPr>
        <i/>
        <sz val="10"/>
        <color theme="1"/>
        <rFont val="Times New Roman"/>
        <family val="1"/>
      </rPr>
      <t xml:space="preserve"> in natura</t>
    </r>
    <r>
      <rPr>
        <sz val="10"/>
        <color theme="1"/>
        <rFont val="Times New Roman"/>
        <family val="1"/>
      </rPr>
      <t xml:space="preserve"> ao músico Paulo Vitor da Silva</t>
    </r>
  </si>
  <si>
    <r>
      <t>Gratificação</t>
    </r>
    <r>
      <rPr>
        <i/>
        <sz val="10"/>
        <color theme="1"/>
        <rFont val="Times New Roman"/>
        <family val="1"/>
      </rPr>
      <t xml:space="preserve"> in natura </t>
    </r>
    <r>
      <rPr>
        <sz val="10"/>
        <color theme="1"/>
        <rFont val="Times New Roman"/>
        <family val="1"/>
      </rPr>
      <t>ao músico Pedro Ribeiro de Alckmin</t>
    </r>
  </si>
  <si>
    <r>
      <t>Gratificação</t>
    </r>
    <r>
      <rPr>
        <i/>
        <sz val="10"/>
        <color theme="1"/>
        <rFont val="Times New Roman"/>
        <family val="1"/>
      </rPr>
      <t xml:space="preserve"> in natura</t>
    </r>
    <r>
      <rPr>
        <sz val="10"/>
        <color theme="1"/>
        <rFont val="Times New Roman"/>
        <family val="1"/>
      </rPr>
      <t xml:space="preserve"> ao músico Rita Elizabeth Pereira</t>
    </r>
  </si>
  <si>
    <r>
      <t xml:space="preserve">Gratificação </t>
    </r>
    <r>
      <rPr>
        <i/>
        <sz val="10"/>
        <color theme="1"/>
        <rFont val="Times New Roman"/>
        <family val="1"/>
      </rPr>
      <t>in natura</t>
    </r>
    <r>
      <rPr>
        <sz val="10"/>
        <color theme="1"/>
        <rFont val="Times New Roman"/>
        <family val="1"/>
      </rPr>
      <t xml:space="preserve"> ao músico Robson dos Santos</t>
    </r>
  </si>
  <si>
    <r>
      <t>Gratificação</t>
    </r>
    <r>
      <rPr>
        <i/>
        <sz val="10"/>
        <color theme="1"/>
        <rFont val="Times New Roman"/>
        <family val="1"/>
      </rPr>
      <t xml:space="preserve"> in natura</t>
    </r>
    <r>
      <rPr>
        <sz val="10"/>
        <color theme="1"/>
        <rFont val="Times New Roman"/>
        <family val="1"/>
      </rPr>
      <t xml:space="preserve"> ao músico Sebastião de Cássia Souza</t>
    </r>
  </si>
  <si>
    <r>
      <t>Gratificação</t>
    </r>
    <r>
      <rPr>
        <i/>
        <sz val="10"/>
        <color theme="1"/>
        <rFont val="Times New Roman"/>
        <family val="1"/>
      </rPr>
      <t xml:space="preserve"> in natura </t>
    </r>
    <r>
      <rPr>
        <sz val="10"/>
        <color theme="1"/>
        <rFont val="Times New Roman"/>
        <family val="1"/>
      </rPr>
      <t>ao músico José Drauzio dos Santos</t>
    </r>
  </si>
  <si>
    <r>
      <t>Gratificação</t>
    </r>
    <r>
      <rPr>
        <i/>
        <sz val="10"/>
        <color theme="1"/>
        <rFont val="Times New Roman"/>
        <family val="1"/>
      </rPr>
      <t xml:space="preserve"> in natura </t>
    </r>
    <r>
      <rPr>
        <sz val="10"/>
        <color theme="1"/>
        <rFont val="Times New Roman"/>
        <family val="1"/>
      </rPr>
      <t>ao músico Welton Donizette Pereira</t>
    </r>
  </si>
  <si>
    <r>
      <t xml:space="preserve">Gratificação </t>
    </r>
    <r>
      <rPr>
        <i/>
        <sz val="10"/>
        <color theme="1"/>
        <rFont val="Times New Roman"/>
        <family val="1"/>
      </rPr>
      <t>in natura</t>
    </r>
    <r>
      <rPr>
        <sz val="10"/>
        <color theme="1"/>
        <rFont val="Times New Roman"/>
        <family val="1"/>
      </rPr>
      <t xml:space="preserve"> ao músico Wilson Carlos dos Santos da Silva</t>
    </r>
  </si>
  <si>
    <r>
      <t xml:space="preserve">Gratificação </t>
    </r>
    <r>
      <rPr>
        <i/>
        <sz val="10"/>
        <color theme="1"/>
        <rFont val="Times New Roman"/>
        <family val="1"/>
      </rPr>
      <t>in natura</t>
    </r>
    <r>
      <rPr>
        <sz val="10"/>
        <color theme="1"/>
        <rFont val="Times New Roman"/>
        <family val="1"/>
      </rPr>
      <t xml:space="preserve"> ao músico Wylgner Silva Costa</t>
    </r>
  </si>
  <si>
    <t>Aquisição de suporte para instrumentos musicais</t>
  </si>
  <si>
    <t>Materais</t>
  </si>
  <si>
    <t>Serviço</t>
  </si>
  <si>
    <t>Unidade</t>
  </si>
  <si>
    <t>Mensal</t>
  </si>
  <si>
    <t>Welton Donizette Pereira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</si>
  <si>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002/2018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</si>
</sst>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6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5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2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44" fontId="3" fillId="0" borderId="1" xfId="1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>
      <alignment horizontal="left" vertical="center" wrapText="1"/>
    </xf>
    <xf numFmtId="44" fontId="3" fillId="0" borderId="29" xfId="1" applyFont="1" applyBorder="1" applyAlignment="1">
      <alignment horizontal="left" vertical="center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44" fontId="2" fillId="0" borderId="47" xfId="1" applyFont="1" applyBorder="1" applyAlignment="1">
      <alignment horizontal="right" vertical="top" wrapText="1"/>
    </xf>
    <xf numFmtId="44" fontId="2" fillId="0" borderId="57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4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44" fontId="3" fillId="0" borderId="55" xfId="1" applyFont="1" applyBorder="1" applyAlignment="1" applyProtection="1">
      <alignment horizontal="right" vertical="center" wrapText="1"/>
      <protection locked="0"/>
    </xf>
    <xf numFmtId="44" fontId="3" fillId="0" borderId="56" xfId="1" applyFont="1" applyBorder="1" applyAlignment="1" applyProtection="1">
      <alignment horizontal="right" vertical="center" wrapText="1"/>
      <protection locked="0"/>
    </xf>
    <xf numFmtId="0" fontId="3" fillId="0" borderId="58" xfId="0" applyFont="1" applyBorder="1" applyAlignment="1">
      <alignment horizontal="center" vertical="center" wrapText="1"/>
    </xf>
    <xf numFmtId="0" fontId="3" fillId="0" borderId="55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2"/>
  <sheetViews>
    <sheetView tabSelected="1" topLeftCell="A94" zoomScale="115" zoomScaleNormal="115" workbookViewId="0">
      <selection activeCell="A107" sqref="A107:AH107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3" width="4" style="1"/>
    <col min="24" max="24" width="4.570312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6.5" thickBot="1" x14ac:dyDescent="0.3"/>
    <row r="3" spans="1:34" x14ac:dyDescent="0.25">
      <c r="A3" s="30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</row>
    <row r="4" spans="1:34" x14ac:dyDescent="0.25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33" t="s">
        <v>0</v>
      </c>
      <c r="V4" s="34"/>
      <c r="W4" s="34"/>
      <c r="X4" s="34"/>
      <c r="Y4" s="34"/>
      <c r="Z4" s="34"/>
      <c r="AA4" s="35"/>
      <c r="AB4" s="33" t="s">
        <v>10</v>
      </c>
      <c r="AC4" s="34"/>
      <c r="AD4" s="34"/>
      <c r="AE4" s="34"/>
      <c r="AF4" s="34"/>
      <c r="AG4" s="34"/>
      <c r="AH4" s="35"/>
    </row>
    <row r="5" spans="1:34" ht="16.5" thickBot="1" x14ac:dyDescent="0.3">
      <c r="A5" s="39" t="s">
        <v>55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36" t="s">
        <v>56</v>
      </c>
      <c r="V5" s="37"/>
      <c r="W5" s="37"/>
      <c r="X5" s="37"/>
      <c r="Y5" s="37"/>
      <c r="Z5" s="37"/>
      <c r="AA5" s="38"/>
      <c r="AB5" s="36" t="s">
        <v>57</v>
      </c>
      <c r="AC5" s="37"/>
      <c r="AD5" s="37"/>
      <c r="AE5" s="37"/>
      <c r="AF5" s="37"/>
      <c r="AG5" s="37"/>
      <c r="AH5" s="38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43" t="s">
        <v>15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5">
        <v>0</v>
      </c>
      <c r="AE8" s="45"/>
      <c r="AF8" s="45"/>
      <c r="AG8" s="45"/>
      <c r="AH8" s="46"/>
    </row>
    <row r="9" spans="1:34" ht="18.75" customHeight="1" x14ac:dyDescent="0.25">
      <c r="A9" s="92" t="s">
        <v>16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4"/>
      <c r="N9" s="95" t="s">
        <v>54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7"/>
    </row>
    <row r="10" spans="1:34" ht="18.75" customHeight="1" x14ac:dyDescent="0.25">
      <c r="A10" s="51" t="s">
        <v>18</v>
      </c>
      <c r="B10" s="52"/>
      <c r="C10" s="52"/>
      <c r="D10" s="52"/>
      <c r="E10" s="52"/>
      <c r="F10" s="52"/>
      <c r="G10" s="52"/>
      <c r="H10" s="52"/>
      <c r="I10" s="52"/>
      <c r="J10" s="52" t="s">
        <v>8</v>
      </c>
      <c r="K10" s="52"/>
      <c r="L10" s="52"/>
      <c r="M10" s="53"/>
      <c r="N10" s="2" t="s">
        <v>4</v>
      </c>
      <c r="O10" s="90" t="s">
        <v>18</v>
      </c>
      <c r="P10" s="90"/>
      <c r="Q10" s="90"/>
      <c r="R10" s="90"/>
      <c r="S10" s="90"/>
      <c r="T10" s="90"/>
      <c r="U10" s="90"/>
      <c r="V10" s="90"/>
      <c r="W10" s="90" t="s">
        <v>21</v>
      </c>
      <c r="X10" s="90"/>
      <c r="Y10" s="90" t="s">
        <v>6</v>
      </c>
      <c r="Z10" s="90"/>
      <c r="AA10" s="90" t="s">
        <v>20</v>
      </c>
      <c r="AB10" s="90"/>
      <c r="AC10" s="90"/>
      <c r="AD10" s="90"/>
      <c r="AE10" s="90" t="s">
        <v>19</v>
      </c>
      <c r="AF10" s="90"/>
      <c r="AG10" s="90"/>
      <c r="AH10" s="91"/>
    </row>
    <row r="11" spans="1:34" s="22" customFormat="1" ht="26.25" customHeight="1" x14ac:dyDescent="0.25">
      <c r="A11" s="47" t="s">
        <v>12</v>
      </c>
      <c r="B11" s="48"/>
      <c r="C11" s="48"/>
      <c r="D11" s="48"/>
      <c r="E11" s="48"/>
      <c r="F11" s="48"/>
      <c r="G11" s="48"/>
      <c r="H11" s="48"/>
      <c r="I11" s="48"/>
      <c r="J11" s="49">
        <v>50000</v>
      </c>
      <c r="K11" s="49"/>
      <c r="L11" s="49"/>
      <c r="M11" s="50"/>
      <c r="N11" s="21">
        <v>1</v>
      </c>
      <c r="O11" s="160" t="s">
        <v>58</v>
      </c>
      <c r="P11" s="161"/>
      <c r="Q11" s="161"/>
      <c r="R11" s="161"/>
      <c r="S11" s="161"/>
      <c r="T11" s="161"/>
      <c r="U11" s="161"/>
      <c r="V11" s="162"/>
      <c r="W11" s="98" t="s">
        <v>93</v>
      </c>
      <c r="X11" s="98"/>
      <c r="Y11" s="100">
        <v>10</v>
      </c>
      <c r="Z11" s="100"/>
      <c r="AA11" s="99">
        <v>100</v>
      </c>
      <c r="AB11" s="99"/>
      <c r="AC11" s="99"/>
      <c r="AD11" s="99"/>
      <c r="AE11" s="101">
        <f>Y11*AA11</f>
        <v>1000</v>
      </c>
      <c r="AF11" s="101"/>
      <c r="AG11" s="101"/>
      <c r="AH11" s="102"/>
    </row>
    <row r="12" spans="1:34" s="22" customFormat="1" ht="26.25" customHeight="1" x14ac:dyDescent="0.25">
      <c r="A12" s="47" t="s">
        <v>13</v>
      </c>
      <c r="B12" s="48"/>
      <c r="C12" s="48"/>
      <c r="D12" s="48"/>
      <c r="E12" s="48"/>
      <c r="F12" s="48"/>
      <c r="G12" s="48"/>
      <c r="H12" s="48"/>
      <c r="I12" s="48"/>
      <c r="J12" s="49"/>
      <c r="K12" s="49"/>
      <c r="L12" s="49"/>
      <c r="M12" s="50"/>
      <c r="N12" s="21">
        <v>2</v>
      </c>
      <c r="O12" s="160" t="s">
        <v>59</v>
      </c>
      <c r="P12" s="161"/>
      <c r="Q12" s="161"/>
      <c r="R12" s="161"/>
      <c r="S12" s="161"/>
      <c r="T12" s="161"/>
      <c r="U12" s="161"/>
      <c r="V12" s="162"/>
      <c r="W12" s="98" t="s">
        <v>93</v>
      </c>
      <c r="X12" s="98"/>
      <c r="Y12" s="100">
        <v>10</v>
      </c>
      <c r="Z12" s="100"/>
      <c r="AA12" s="99">
        <v>82</v>
      </c>
      <c r="AB12" s="99"/>
      <c r="AC12" s="99"/>
      <c r="AD12" s="99"/>
      <c r="AE12" s="101">
        <f t="shared" ref="AE12:AE44" si="0">Y12*AA12</f>
        <v>820</v>
      </c>
      <c r="AF12" s="101"/>
      <c r="AG12" s="101"/>
      <c r="AH12" s="102"/>
    </row>
    <row r="13" spans="1:34" s="22" customFormat="1" ht="26.25" customHeight="1" x14ac:dyDescent="0.25">
      <c r="A13" s="47" t="s">
        <v>14</v>
      </c>
      <c r="B13" s="48"/>
      <c r="C13" s="48"/>
      <c r="D13" s="48"/>
      <c r="E13" s="48"/>
      <c r="F13" s="48"/>
      <c r="G13" s="48"/>
      <c r="H13" s="48"/>
      <c r="I13" s="48"/>
      <c r="J13" s="49"/>
      <c r="K13" s="49"/>
      <c r="L13" s="49"/>
      <c r="M13" s="50"/>
      <c r="N13" s="21">
        <v>3</v>
      </c>
      <c r="O13" s="160" t="s">
        <v>60</v>
      </c>
      <c r="P13" s="161"/>
      <c r="Q13" s="161"/>
      <c r="R13" s="161"/>
      <c r="S13" s="161"/>
      <c r="T13" s="161"/>
      <c r="U13" s="161"/>
      <c r="V13" s="162"/>
      <c r="W13" s="98" t="s">
        <v>93</v>
      </c>
      <c r="X13" s="98"/>
      <c r="Y13" s="100">
        <v>10</v>
      </c>
      <c r="Z13" s="100"/>
      <c r="AA13" s="99">
        <v>246</v>
      </c>
      <c r="AB13" s="99"/>
      <c r="AC13" s="99"/>
      <c r="AD13" s="99"/>
      <c r="AE13" s="101">
        <f t="shared" si="0"/>
        <v>2460</v>
      </c>
      <c r="AF13" s="101"/>
      <c r="AG13" s="101"/>
      <c r="AH13" s="102"/>
    </row>
    <row r="14" spans="1:34" s="22" customFormat="1" ht="26.25" customHeight="1" x14ac:dyDescent="0.25">
      <c r="A14" s="150"/>
      <c r="B14" s="151"/>
      <c r="C14" s="151"/>
      <c r="D14" s="151"/>
      <c r="E14" s="151"/>
      <c r="F14" s="151"/>
      <c r="G14" s="151"/>
      <c r="H14" s="151"/>
      <c r="I14" s="152"/>
      <c r="J14" s="49"/>
      <c r="K14" s="49"/>
      <c r="L14" s="49"/>
      <c r="M14" s="50"/>
      <c r="N14" s="21">
        <v>4</v>
      </c>
      <c r="O14" s="160" t="s">
        <v>61</v>
      </c>
      <c r="P14" s="161"/>
      <c r="Q14" s="161"/>
      <c r="R14" s="161"/>
      <c r="S14" s="161"/>
      <c r="T14" s="161"/>
      <c r="U14" s="161"/>
      <c r="V14" s="162"/>
      <c r="W14" s="98" t="s">
        <v>93</v>
      </c>
      <c r="X14" s="98"/>
      <c r="Y14" s="100">
        <v>1</v>
      </c>
      <c r="Z14" s="100"/>
      <c r="AA14" s="165">
        <v>2000</v>
      </c>
      <c r="AB14" s="165"/>
      <c r="AC14" s="165"/>
      <c r="AD14" s="165"/>
      <c r="AE14" s="101">
        <f t="shared" si="0"/>
        <v>2000</v>
      </c>
      <c r="AF14" s="101"/>
      <c r="AG14" s="101"/>
      <c r="AH14" s="102"/>
    </row>
    <row r="15" spans="1:34" s="22" customFormat="1" ht="26.25" customHeight="1" x14ac:dyDescent="0.25">
      <c r="A15" s="150"/>
      <c r="B15" s="151"/>
      <c r="C15" s="151"/>
      <c r="D15" s="151"/>
      <c r="E15" s="151"/>
      <c r="F15" s="151"/>
      <c r="G15" s="151"/>
      <c r="H15" s="151"/>
      <c r="I15" s="152"/>
      <c r="J15" s="49"/>
      <c r="K15" s="49"/>
      <c r="L15" s="49"/>
      <c r="M15" s="50"/>
      <c r="N15" s="21">
        <v>5</v>
      </c>
      <c r="O15" s="160" t="s">
        <v>62</v>
      </c>
      <c r="P15" s="161"/>
      <c r="Q15" s="161"/>
      <c r="R15" s="161"/>
      <c r="S15" s="161"/>
      <c r="T15" s="161"/>
      <c r="U15" s="161"/>
      <c r="V15" s="162"/>
      <c r="W15" s="98" t="s">
        <v>93</v>
      </c>
      <c r="X15" s="98"/>
      <c r="Y15" s="100">
        <v>10</v>
      </c>
      <c r="Z15" s="100"/>
      <c r="AA15" s="165">
        <v>50</v>
      </c>
      <c r="AB15" s="165"/>
      <c r="AC15" s="165"/>
      <c r="AD15" s="165"/>
      <c r="AE15" s="101">
        <f t="shared" si="0"/>
        <v>500</v>
      </c>
      <c r="AF15" s="101"/>
      <c r="AG15" s="101"/>
      <c r="AH15" s="102"/>
    </row>
    <row r="16" spans="1:34" s="22" customFormat="1" ht="26.25" customHeight="1" x14ac:dyDescent="0.25">
      <c r="A16" s="150"/>
      <c r="B16" s="151"/>
      <c r="C16" s="151"/>
      <c r="D16" s="151"/>
      <c r="E16" s="151"/>
      <c r="F16" s="151"/>
      <c r="G16" s="151"/>
      <c r="H16" s="151"/>
      <c r="I16" s="152"/>
      <c r="J16" s="49"/>
      <c r="K16" s="49"/>
      <c r="L16" s="49"/>
      <c r="M16" s="50"/>
      <c r="N16" s="21">
        <v>6</v>
      </c>
      <c r="O16" s="160" t="s">
        <v>63</v>
      </c>
      <c r="P16" s="161"/>
      <c r="Q16" s="161"/>
      <c r="R16" s="161"/>
      <c r="S16" s="161"/>
      <c r="T16" s="161"/>
      <c r="U16" s="161"/>
      <c r="V16" s="162"/>
      <c r="W16" s="98" t="s">
        <v>92</v>
      </c>
      <c r="X16" s="98"/>
      <c r="Y16" s="100">
        <v>10</v>
      </c>
      <c r="Z16" s="100"/>
      <c r="AA16" s="165">
        <v>50</v>
      </c>
      <c r="AB16" s="165"/>
      <c r="AC16" s="165"/>
      <c r="AD16" s="165"/>
      <c r="AE16" s="101">
        <f t="shared" si="0"/>
        <v>500</v>
      </c>
      <c r="AF16" s="101"/>
      <c r="AG16" s="101"/>
      <c r="AH16" s="102"/>
    </row>
    <row r="17" spans="1:34" s="22" customFormat="1" ht="26.25" customHeight="1" x14ac:dyDescent="0.25">
      <c r="A17" s="150"/>
      <c r="B17" s="151"/>
      <c r="C17" s="151"/>
      <c r="D17" s="151"/>
      <c r="E17" s="151"/>
      <c r="F17" s="151"/>
      <c r="G17" s="151"/>
      <c r="H17" s="151"/>
      <c r="I17" s="152"/>
      <c r="J17" s="49"/>
      <c r="K17" s="49"/>
      <c r="L17" s="49"/>
      <c r="M17" s="50"/>
      <c r="N17" s="21">
        <v>7</v>
      </c>
      <c r="O17" s="163" t="s">
        <v>64</v>
      </c>
      <c r="P17" s="163"/>
      <c r="Q17" s="163"/>
      <c r="R17" s="163"/>
      <c r="S17" s="163"/>
      <c r="T17" s="163"/>
      <c r="U17" s="163"/>
      <c r="V17" s="163"/>
      <c r="W17" s="98" t="s">
        <v>94</v>
      </c>
      <c r="X17" s="98"/>
      <c r="Y17" s="100">
        <v>1</v>
      </c>
      <c r="Z17" s="100"/>
      <c r="AA17" s="49">
        <v>1000</v>
      </c>
      <c r="AB17" s="49"/>
      <c r="AC17" s="49"/>
      <c r="AD17" s="49"/>
      <c r="AE17" s="101">
        <f t="shared" si="0"/>
        <v>1000</v>
      </c>
      <c r="AF17" s="101"/>
      <c r="AG17" s="101"/>
      <c r="AH17" s="102"/>
    </row>
    <row r="18" spans="1:34" s="22" customFormat="1" ht="26.25" customHeight="1" x14ac:dyDescent="0.25">
      <c r="A18" s="150"/>
      <c r="B18" s="151"/>
      <c r="C18" s="151"/>
      <c r="D18" s="151"/>
      <c r="E18" s="151"/>
      <c r="F18" s="151"/>
      <c r="G18" s="151"/>
      <c r="H18" s="151"/>
      <c r="I18" s="152"/>
      <c r="J18" s="49"/>
      <c r="K18" s="49"/>
      <c r="L18" s="49"/>
      <c r="M18" s="50"/>
      <c r="N18" s="21">
        <v>8</v>
      </c>
      <c r="O18" s="163" t="s">
        <v>65</v>
      </c>
      <c r="P18" s="163"/>
      <c r="Q18" s="163"/>
      <c r="R18" s="163"/>
      <c r="S18" s="163"/>
      <c r="T18" s="163"/>
      <c r="U18" s="163"/>
      <c r="V18" s="163"/>
      <c r="W18" s="98" t="s">
        <v>95</v>
      </c>
      <c r="X18" s="98"/>
      <c r="Y18" s="100">
        <v>10</v>
      </c>
      <c r="Z18" s="100"/>
      <c r="AA18" s="49">
        <v>142</v>
      </c>
      <c r="AB18" s="49"/>
      <c r="AC18" s="49"/>
      <c r="AD18" s="49"/>
      <c r="AE18" s="101">
        <f t="shared" si="0"/>
        <v>1420</v>
      </c>
      <c r="AF18" s="101"/>
      <c r="AG18" s="101"/>
      <c r="AH18" s="102"/>
    </row>
    <row r="19" spans="1:34" s="22" customFormat="1" ht="26.25" customHeight="1" x14ac:dyDescent="0.25">
      <c r="A19" s="150"/>
      <c r="B19" s="151"/>
      <c r="C19" s="151"/>
      <c r="D19" s="151"/>
      <c r="E19" s="151"/>
      <c r="F19" s="151"/>
      <c r="G19" s="151"/>
      <c r="H19" s="151"/>
      <c r="I19" s="152"/>
      <c r="J19" s="49"/>
      <c r="K19" s="49"/>
      <c r="L19" s="49"/>
      <c r="M19" s="50"/>
      <c r="N19" s="21">
        <v>9</v>
      </c>
      <c r="O19" s="163" t="s">
        <v>66</v>
      </c>
      <c r="P19" s="163"/>
      <c r="Q19" s="163"/>
      <c r="R19" s="163"/>
      <c r="S19" s="163"/>
      <c r="T19" s="163"/>
      <c r="U19" s="163"/>
      <c r="V19" s="163"/>
      <c r="W19" s="98" t="s">
        <v>95</v>
      </c>
      <c r="X19" s="98"/>
      <c r="Y19" s="100">
        <v>10</v>
      </c>
      <c r="Z19" s="100"/>
      <c r="AA19" s="49">
        <v>142</v>
      </c>
      <c r="AB19" s="49"/>
      <c r="AC19" s="49"/>
      <c r="AD19" s="49"/>
      <c r="AE19" s="101">
        <f t="shared" si="0"/>
        <v>1420</v>
      </c>
      <c r="AF19" s="101"/>
      <c r="AG19" s="101"/>
      <c r="AH19" s="102"/>
    </row>
    <row r="20" spans="1:34" s="22" customFormat="1" ht="26.25" customHeight="1" x14ac:dyDescent="0.25">
      <c r="A20" s="150"/>
      <c r="B20" s="151"/>
      <c r="C20" s="151"/>
      <c r="D20" s="151"/>
      <c r="E20" s="151"/>
      <c r="F20" s="151"/>
      <c r="G20" s="151"/>
      <c r="H20" s="151"/>
      <c r="I20" s="152"/>
      <c r="J20" s="49"/>
      <c r="K20" s="49"/>
      <c r="L20" s="49"/>
      <c r="M20" s="50"/>
      <c r="N20" s="21">
        <v>10</v>
      </c>
      <c r="O20" s="163" t="s">
        <v>67</v>
      </c>
      <c r="P20" s="163"/>
      <c r="Q20" s="163"/>
      <c r="R20" s="163"/>
      <c r="S20" s="163"/>
      <c r="T20" s="163"/>
      <c r="U20" s="163"/>
      <c r="V20" s="163"/>
      <c r="W20" s="98" t="s">
        <v>95</v>
      </c>
      <c r="X20" s="98"/>
      <c r="Y20" s="100">
        <v>10</v>
      </c>
      <c r="Z20" s="100"/>
      <c r="AA20" s="49">
        <v>123</v>
      </c>
      <c r="AB20" s="49"/>
      <c r="AC20" s="49"/>
      <c r="AD20" s="49"/>
      <c r="AE20" s="101">
        <f t="shared" si="0"/>
        <v>1230</v>
      </c>
      <c r="AF20" s="101"/>
      <c r="AG20" s="101"/>
      <c r="AH20" s="102"/>
    </row>
    <row r="21" spans="1:34" s="22" customFormat="1" ht="26.25" customHeight="1" x14ac:dyDescent="0.25">
      <c r="A21" s="150"/>
      <c r="B21" s="151"/>
      <c r="C21" s="151"/>
      <c r="D21" s="151"/>
      <c r="E21" s="151"/>
      <c r="F21" s="151"/>
      <c r="G21" s="151"/>
      <c r="H21" s="151"/>
      <c r="I21" s="152"/>
      <c r="J21" s="49"/>
      <c r="K21" s="49"/>
      <c r="L21" s="49"/>
      <c r="M21" s="50"/>
      <c r="N21" s="21">
        <v>11</v>
      </c>
      <c r="O21" s="163" t="s">
        <v>68</v>
      </c>
      <c r="P21" s="163"/>
      <c r="Q21" s="163"/>
      <c r="R21" s="163"/>
      <c r="S21" s="163"/>
      <c r="T21" s="163"/>
      <c r="U21" s="163"/>
      <c r="V21" s="163"/>
      <c r="W21" s="98" t="s">
        <v>95</v>
      </c>
      <c r="X21" s="98"/>
      <c r="Y21" s="100">
        <v>10</v>
      </c>
      <c r="Z21" s="100"/>
      <c r="AA21" s="49">
        <v>142</v>
      </c>
      <c r="AB21" s="49"/>
      <c r="AC21" s="49"/>
      <c r="AD21" s="49"/>
      <c r="AE21" s="101">
        <f t="shared" si="0"/>
        <v>1420</v>
      </c>
      <c r="AF21" s="101"/>
      <c r="AG21" s="101"/>
      <c r="AH21" s="102"/>
    </row>
    <row r="22" spans="1:34" s="22" customFormat="1" ht="26.25" customHeight="1" x14ac:dyDescent="0.25">
      <c r="A22" s="150"/>
      <c r="B22" s="151"/>
      <c r="C22" s="151"/>
      <c r="D22" s="151"/>
      <c r="E22" s="151"/>
      <c r="F22" s="151"/>
      <c r="G22" s="151"/>
      <c r="H22" s="151"/>
      <c r="I22" s="152"/>
      <c r="J22" s="49"/>
      <c r="K22" s="49"/>
      <c r="L22" s="49"/>
      <c r="M22" s="50"/>
      <c r="N22" s="21">
        <v>12</v>
      </c>
      <c r="O22" s="163" t="s">
        <v>69</v>
      </c>
      <c r="P22" s="163"/>
      <c r="Q22" s="163"/>
      <c r="R22" s="163"/>
      <c r="S22" s="163"/>
      <c r="T22" s="163"/>
      <c r="U22" s="163"/>
      <c r="V22" s="163"/>
      <c r="W22" s="98" t="s">
        <v>95</v>
      </c>
      <c r="X22" s="98"/>
      <c r="Y22" s="100">
        <v>10</v>
      </c>
      <c r="Z22" s="100"/>
      <c r="AA22" s="49">
        <v>104</v>
      </c>
      <c r="AB22" s="49"/>
      <c r="AC22" s="49"/>
      <c r="AD22" s="49"/>
      <c r="AE22" s="101">
        <f t="shared" si="0"/>
        <v>1040</v>
      </c>
      <c r="AF22" s="101"/>
      <c r="AG22" s="101"/>
      <c r="AH22" s="102"/>
    </row>
    <row r="23" spans="1:34" s="22" customFormat="1" ht="26.25" customHeight="1" x14ac:dyDescent="0.25">
      <c r="A23" s="153"/>
      <c r="B23" s="154"/>
      <c r="C23" s="154"/>
      <c r="D23" s="154"/>
      <c r="E23" s="154"/>
      <c r="F23" s="154"/>
      <c r="G23" s="154"/>
      <c r="H23" s="154"/>
      <c r="I23" s="155"/>
      <c r="J23" s="156"/>
      <c r="K23" s="156"/>
      <c r="L23" s="156"/>
      <c r="M23" s="157"/>
      <c r="N23" s="158">
        <v>13</v>
      </c>
      <c r="O23" s="164" t="s">
        <v>70</v>
      </c>
      <c r="P23" s="164"/>
      <c r="Q23" s="164"/>
      <c r="R23" s="164"/>
      <c r="S23" s="164"/>
      <c r="T23" s="164"/>
      <c r="U23" s="164"/>
      <c r="V23" s="164"/>
      <c r="W23" s="98" t="s">
        <v>95</v>
      </c>
      <c r="X23" s="98"/>
      <c r="Y23" s="159">
        <v>10</v>
      </c>
      <c r="Z23" s="159"/>
      <c r="AA23" s="156">
        <v>284</v>
      </c>
      <c r="AB23" s="156"/>
      <c r="AC23" s="156"/>
      <c r="AD23" s="156"/>
      <c r="AE23" s="101">
        <f t="shared" si="0"/>
        <v>2840</v>
      </c>
      <c r="AF23" s="101"/>
      <c r="AG23" s="101"/>
      <c r="AH23" s="102"/>
    </row>
    <row r="24" spans="1:34" s="22" customFormat="1" ht="26.25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9"/>
      <c r="K24" s="49"/>
      <c r="L24" s="49"/>
      <c r="M24" s="50"/>
      <c r="N24" s="21">
        <v>14</v>
      </c>
      <c r="O24" s="160" t="s">
        <v>71</v>
      </c>
      <c r="P24" s="161"/>
      <c r="Q24" s="161"/>
      <c r="R24" s="161"/>
      <c r="S24" s="161"/>
      <c r="T24" s="161"/>
      <c r="U24" s="161"/>
      <c r="V24" s="162"/>
      <c r="W24" s="98" t="s">
        <v>95</v>
      </c>
      <c r="X24" s="98"/>
      <c r="Y24" s="100">
        <v>10</v>
      </c>
      <c r="Z24" s="100"/>
      <c r="AA24" s="99">
        <v>265</v>
      </c>
      <c r="AB24" s="99"/>
      <c r="AC24" s="99"/>
      <c r="AD24" s="99"/>
      <c r="AE24" s="101">
        <f t="shared" si="0"/>
        <v>2650</v>
      </c>
      <c r="AF24" s="101"/>
      <c r="AG24" s="101"/>
      <c r="AH24" s="102"/>
    </row>
    <row r="25" spans="1:34" s="22" customFormat="1" ht="26.25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9"/>
      <c r="K25" s="49"/>
      <c r="L25" s="49"/>
      <c r="M25" s="50"/>
      <c r="N25" s="21">
        <v>15</v>
      </c>
      <c r="O25" s="160" t="s">
        <v>72</v>
      </c>
      <c r="P25" s="161"/>
      <c r="Q25" s="161"/>
      <c r="R25" s="161"/>
      <c r="S25" s="161"/>
      <c r="T25" s="161"/>
      <c r="U25" s="161"/>
      <c r="V25" s="162"/>
      <c r="W25" s="98" t="s">
        <v>95</v>
      </c>
      <c r="X25" s="98"/>
      <c r="Y25" s="100">
        <v>4</v>
      </c>
      <c r="Z25" s="100"/>
      <c r="AA25" s="99">
        <v>104</v>
      </c>
      <c r="AB25" s="99"/>
      <c r="AC25" s="99"/>
      <c r="AD25" s="99"/>
      <c r="AE25" s="101">
        <f t="shared" si="0"/>
        <v>416</v>
      </c>
      <c r="AF25" s="101"/>
      <c r="AG25" s="101"/>
      <c r="AH25" s="102"/>
    </row>
    <row r="26" spans="1:34" s="22" customFormat="1" ht="26.25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9"/>
      <c r="K26" s="49"/>
      <c r="L26" s="49"/>
      <c r="M26" s="50"/>
      <c r="N26" s="21">
        <v>16</v>
      </c>
      <c r="O26" s="160" t="s">
        <v>73</v>
      </c>
      <c r="P26" s="161"/>
      <c r="Q26" s="161"/>
      <c r="R26" s="161"/>
      <c r="S26" s="161"/>
      <c r="T26" s="161"/>
      <c r="U26" s="161"/>
      <c r="V26" s="162"/>
      <c r="W26" s="98" t="s">
        <v>95</v>
      </c>
      <c r="X26" s="98"/>
      <c r="Y26" s="100">
        <v>10</v>
      </c>
      <c r="Z26" s="100"/>
      <c r="AA26" s="99">
        <v>104</v>
      </c>
      <c r="AB26" s="99"/>
      <c r="AC26" s="99"/>
      <c r="AD26" s="99"/>
      <c r="AE26" s="101">
        <f t="shared" si="0"/>
        <v>1040</v>
      </c>
      <c r="AF26" s="101"/>
      <c r="AG26" s="101"/>
      <c r="AH26" s="102"/>
    </row>
    <row r="27" spans="1:34" s="22" customFormat="1" ht="26.25" customHeight="1" x14ac:dyDescent="0.25">
      <c r="A27" s="150"/>
      <c r="B27" s="151"/>
      <c r="C27" s="151"/>
      <c r="D27" s="151"/>
      <c r="E27" s="151"/>
      <c r="F27" s="151"/>
      <c r="G27" s="151"/>
      <c r="H27" s="151"/>
      <c r="I27" s="152"/>
      <c r="J27" s="49"/>
      <c r="K27" s="49"/>
      <c r="L27" s="49"/>
      <c r="M27" s="50"/>
      <c r="N27" s="21">
        <v>17</v>
      </c>
      <c r="O27" s="160" t="s">
        <v>74</v>
      </c>
      <c r="P27" s="161"/>
      <c r="Q27" s="161"/>
      <c r="R27" s="161"/>
      <c r="S27" s="161"/>
      <c r="T27" s="161"/>
      <c r="U27" s="161"/>
      <c r="V27" s="162"/>
      <c r="W27" s="98" t="s">
        <v>95</v>
      </c>
      <c r="X27" s="98"/>
      <c r="Y27" s="100">
        <v>10</v>
      </c>
      <c r="Z27" s="100"/>
      <c r="AA27" s="165">
        <v>142</v>
      </c>
      <c r="AB27" s="165"/>
      <c r="AC27" s="165"/>
      <c r="AD27" s="165"/>
      <c r="AE27" s="101">
        <f t="shared" si="0"/>
        <v>1420</v>
      </c>
      <c r="AF27" s="101"/>
      <c r="AG27" s="101"/>
      <c r="AH27" s="102"/>
    </row>
    <row r="28" spans="1:34" s="22" customFormat="1" ht="26.25" customHeight="1" x14ac:dyDescent="0.25">
      <c r="A28" s="150"/>
      <c r="B28" s="151"/>
      <c r="C28" s="151"/>
      <c r="D28" s="151"/>
      <c r="E28" s="151"/>
      <c r="F28" s="151"/>
      <c r="G28" s="151"/>
      <c r="H28" s="151"/>
      <c r="I28" s="152"/>
      <c r="J28" s="49"/>
      <c r="K28" s="49"/>
      <c r="L28" s="49"/>
      <c r="M28" s="50"/>
      <c r="N28" s="21">
        <v>18</v>
      </c>
      <c r="O28" s="160" t="s">
        <v>75</v>
      </c>
      <c r="P28" s="161"/>
      <c r="Q28" s="161"/>
      <c r="R28" s="161"/>
      <c r="S28" s="161"/>
      <c r="T28" s="161"/>
      <c r="U28" s="161"/>
      <c r="V28" s="162"/>
      <c r="W28" s="98" t="s">
        <v>95</v>
      </c>
      <c r="X28" s="98"/>
      <c r="Y28" s="100">
        <v>10</v>
      </c>
      <c r="Z28" s="100"/>
      <c r="AA28" s="165">
        <v>142</v>
      </c>
      <c r="AB28" s="165"/>
      <c r="AC28" s="165"/>
      <c r="AD28" s="165"/>
      <c r="AE28" s="101">
        <f t="shared" si="0"/>
        <v>1420</v>
      </c>
      <c r="AF28" s="101"/>
      <c r="AG28" s="101"/>
      <c r="AH28" s="102"/>
    </row>
    <row r="29" spans="1:34" s="22" customFormat="1" ht="26.25" customHeight="1" x14ac:dyDescent="0.25">
      <c r="A29" s="150"/>
      <c r="B29" s="151"/>
      <c r="C29" s="151"/>
      <c r="D29" s="151"/>
      <c r="E29" s="151"/>
      <c r="F29" s="151"/>
      <c r="G29" s="151"/>
      <c r="H29" s="151"/>
      <c r="I29" s="152"/>
      <c r="J29" s="49"/>
      <c r="K29" s="49"/>
      <c r="L29" s="49"/>
      <c r="M29" s="50"/>
      <c r="N29" s="21">
        <v>19</v>
      </c>
      <c r="O29" s="160" t="s">
        <v>76</v>
      </c>
      <c r="P29" s="161"/>
      <c r="Q29" s="161"/>
      <c r="R29" s="161"/>
      <c r="S29" s="161"/>
      <c r="T29" s="161"/>
      <c r="U29" s="161"/>
      <c r="V29" s="162"/>
      <c r="W29" s="98" t="s">
        <v>95</v>
      </c>
      <c r="X29" s="98"/>
      <c r="Y29" s="100">
        <v>10</v>
      </c>
      <c r="Z29" s="100"/>
      <c r="AA29" s="165">
        <v>142</v>
      </c>
      <c r="AB29" s="165"/>
      <c r="AC29" s="165"/>
      <c r="AD29" s="165"/>
      <c r="AE29" s="101">
        <f t="shared" si="0"/>
        <v>1420</v>
      </c>
      <c r="AF29" s="101"/>
      <c r="AG29" s="101"/>
      <c r="AH29" s="102"/>
    </row>
    <row r="30" spans="1:34" s="22" customFormat="1" ht="26.25" customHeight="1" x14ac:dyDescent="0.25">
      <c r="A30" s="150"/>
      <c r="B30" s="151"/>
      <c r="C30" s="151"/>
      <c r="D30" s="151"/>
      <c r="E30" s="151"/>
      <c r="F30" s="151"/>
      <c r="G30" s="151"/>
      <c r="H30" s="151"/>
      <c r="I30" s="152"/>
      <c r="J30" s="49"/>
      <c r="K30" s="49"/>
      <c r="L30" s="49"/>
      <c r="M30" s="50"/>
      <c r="N30" s="21">
        <v>20</v>
      </c>
      <c r="O30" s="163" t="s">
        <v>77</v>
      </c>
      <c r="P30" s="163"/>
      <c r="Q30" s="163"/>
      <c r="R30" s="163"/>
      <c r="S30" s="163"/>
      <c r="T30" s="163"/>
      <c r="U30" s="163"/>
      <c r="V30" s="163"/>
      <c r="W30" s="98" t="s">
        <v>95</v>
      </c>
      <c r="X30" s="98"/>
      <c r="Y30" s="100">
        <v>10</v>
      </c>
      <c r="Z30" s="100"/>
      <c r="AA30" s="49">
        <v>104</v>
      </c>
      <c r="AB30" s="49"/>
      <c r="AC30" s="49"/>
      <c r="AD30" s="49"/>
      <c r="AE30" s="101">
        <f t="shared" si="0"/>
        <v>1040</v>
      </c>
      <c r="AF30" s="101"/>
      <c r="AG30" s="101"/>
      <c r="AH30" s="102"/>
    </row>
    <row r="31" spans="1:34" s="22" customFormat="1" ht="26.25" customHeight="1" x14ac:dyDescent="0.25">
      <c r="A31" s="150"/>
      <c r="B31" s="151"/>
      <c r="C31" s="151"/>
      <c r="D31" s="151"/>
      <c r="E31" s="151"/>
      <c r="F31" s="151"/>
      <c r="G31" s="151"/>
      <c r="H31" s="151"/>
      <c r="I31" s="152"/>
      <c r="J31" s="49"/>
      <c r="K31" s="49"/>
      <c r="L31" s="49"/>
      <c r="M31" s="50"/>
      <c r="N31" s="21">
        <v>21</v>
      </c>
      <c r="O31" s="163" t="s">
        <v>78</v>
      </c>
      <c r="P31" s="163"/>
      <c r="Q31" s="163"/>
      <c r="R31" s="163"/>
      <c r="S31" s="163"/>
      <c r="T31" s="163"/>
      <c r="U31" s="163"/>
      <c r="V31" s="163"/>
      <c r="W31" s="98" t="s">
        <v>95</v>
      </c>
      <c r="X31" s="98"/>
      <c r="Y31" s="100">
        <v>10</v>
      </c>
      <c r="Z31" s="100"/>
      <c r="AA31" s="49">
        <v>284</v>
      </c>
      <c r="AB31" s="49"/>
      <c r="AC31" s="49"/>
      <c r="AD31" s="49"/>
      <c r="AE31" s="101">
        <f t="shared" si="0"/>
        <v>2840</v>
      </c>
      <c r="AF31" s="101"/>
      <c r="AG31" s="101"/>
      <c r="AH31" s="102"/>
    </row>
    <row r="32" spans="1:34" s="22" customFormat="1" ht="26.25" customHeight="1" x14ac:dyDescent="0.25">
      <c r="A32" s="150"/>
      <c r="B32" s="151"/>
      <c r="C32" s="151"/>
      <c r="D32" s="151"/>
      <c r="E32" s="151"/>
      <c r="F32" s="151"/>
      <c r="G32" s="151"/>
      <c r="H32" s="151"/>
      <c r="I32" s="152"/>
      <c r="J32" s="49"/>
      <c r="K32" s="49"/>
      <c r="L32" s="49"/>
      <c r="M32" s="50"/>
      <c r="N32" s="21">
        <v>22</v>
      </c>
      <c r="O32" s="163" t="s">
        <v>79</v>
      </c>
      <c r="P32" s="163"/>
      <c r="Q32" s="163"/>
      <c r="R32" s="163"/>
      <c r="S32" s="163"/>
      <c r="T32" s="163"/>
      <c r="U32" s="163"/>
      <c r="V32" s="163"/>
      <c r="W32" s="98" t="s">
        <v>95</v>
      </c>
      <c r="X32" s="98"/>
      <c r="Y32" s="100">
        <v>10</v>
      </c>
      <c r="Z32" s="100"/>
      <c r="AA32" s="49">
        <v>284</v>
      </c>
      <c r="AB32" s="49"/>
      <c r="AC32" s="49"/>
      <c r="AD32" s="49"/>
      <c r="AE32" s="101">
        <f t="shared" si="0"/>
        <v>2840</v>
      </c>
      <c r="AF32" s="101"/>
      <c r="AG32" s="101"/>
      <c r="AH32" s="102"/>
    </row>
    <row r="33" spans="1:34" s="22" customFormat="1" ht="26.25" customHeight="1" x14ac:dyDescent="0.25">
      <c r="A33" s="150"/>
      <c r="B33" s="151"/>
      <c r="C33" s="151"/>
      <c r="D33" s="151"/>
      <c r="E33" s="151"/>
      <c r="F33" s="151"/>
      <c r="G33" s="151"/>
      <c r="H33" s="151"/>
      <c r="I33" s="152"/>
      <c r="J33" s="49"/>
      <c r="K33" s="49"/>
      <c r="L33" s="49"/>
      <c r="M33" s="50"/>
      <c r="N33" s="21">
        <v>23</v>
      </c>
      <c r="O33" s="163" t="s">
        <v>80</v>
      </c>
      <c r="P33" s="163"/>
      <c r="Q33" s="163"/>
      <c r="R33" s="163"/>
      <c r="S33" s="163"/>
      <c r="T33" s="163"/>
      <c r="U33" s="163"/>
      <c r="V33" s="163"/>
      <c r="W33" s="98" t="s">
        <v>95</v>
      </c>
      <c r="X33" s="98"/>
      <c r="Y33" s="100">
        <v>10</v>
      </c>
      <c r="Z33" s="100"/>
      <c r="AA33" s="49">
        <v>142</v>
      </c>
      <c r="AB33" s="49"/>
      <c r="AC33" s="49"/>
      <c r="AD33" s="49"/>
      <c r="AE33" s="101">
        <f t="shared" si="0"/>
        <v>1420</v>
      </c>
      <c r="AF33" s="101"/>
      <c r="AG33" s="101"/>
      <c r="AH33" s="102"/>
    </row>
    <row r="34" spans="1:34" s="22" customFormat="1" ht="26.25" customHeight="1" x14ac:dyDescent="0.25">
      <c r="A34" s="150"/>
      <c r="B34" s="151"/>
      <c r="C34" s="151"/>
      <c r="D34" s="151"/>
      <c r="E34" s="151"/>
      <c r="F34" s="151"/>
      <c r="G34" s="151"/>
      <c r="H34" s="151"/>
      <c r="I34" s="152"/>
      <c r="J34" s="49"/>
      <c r="K34" s="49"/>
      <c r="L34" s="49"/>
      <c r="M34" s="50"/>
      <c r="N34" s="21">
        <v>24</v>
      </c>
      <c r="O34" s="163" t="s">
        <v>81</v>
      </c>
      <c r="P34" s="163"/>
      <c r="Q34" s="163"/>
      <c r="R34" s="163"/>
      <c r="S34" s="163"/>
      <c r="T34" s="163"/>
      <c r="U34" s="163"/>
      <c r="V34" s="163"/>
      <c r="W34" s="98" t="s">
        <v>95</v>
      </c>
      <c r="X34" s="98"/>
      <c r="Y34" s="100">
        <v>10</v>
      </c>
      <c r="Z34" s="100"/>
      <c r="AA34" s="49">
        <v>142</v>
      </c>
      <c r="AB34" s="49"/>
      <c r="AC34" s="49"/>
      <c r="AD34" s="49"/>
      <c r="AE34" s="101">
        <f t="shared" si="0"/>
        <v>1420</v>
      </c>
      <c r="AF34" s="101"/>
      <c r="AG34" s="101"/>
      <c r="AH34" s="102"/>
    </row>
    <row r="35" spans="1:34" s="22" customFormat="1" ht="26.25" customHeight="1" x14ac:dyDescent="0.25">
      <c r="A35" s="150"/>
      <c r="B35" s="151"/>
      <c r="C35" s="151"/>
      <c r="D35" s="151"/>
      <c r="E35" s="151"/>
      <c r="F35" s="151"/>
      <c r="G35" s="151"/>
      <c r="H35" s="151"/>
      <c r="I35" s="152"/>
      <c r="J35" s="49"/>
      <c r="K35" s="49"/>
      <c r="L35" s="49"/>
      <c r="M35" s="50"/>
      <c r="N35" s="21">
        <v>25</v>
      </c>
      <c r="O35" s="163" t="s">
        <v>82</v>
      </c>
      <c r="P35" s="163"/>
      <c r="Q35" s="163"/>
      <c r="R35" s="163"/>
      <c r="S35" s="163"/>
      <c r="T35" s="163"/>
      <c r="U35" s="163"/>
      <c r="V35" s="163"/>
      <c r="W35" s="98" t="s">
        <v>95</v>
      </c>
      <c r="X35" s="98"/>
      <c r="Y35" s="100">
        <v>10</v>
      </c>
      <c r="Z35" s="100"/>
      <c r="AA35" s="49">
        <v>104</v>
      </c>
      <c r="AB35" s="49"/>
      <c r="AC35" s="49"/>
      <c r="AD35" s="49"/>
      <c r="AE35" s="101">
        <f t="shared" si="0"/>
        <v>1040</v>
      </c>
      <c r="AF35" s="101"/>
      <c r="AG35" s="101"/>
      <c r="AH35" s="102"/>
    </row>
    <row r="36" spans="1:34" s="22" customFormat="1" ht="26.25" customHeight="1" x14ac:dyDescent="0.25">
      <c r="A36" s="153"/>
      <c r="B36" s="154"/>
      <c r="C36" s="154"/>
      <c r="D36" s="154"/>
      <c r="E36" s="154"/>
      <c r="F36" s="154"/>
      <c r="G36" s="154"/>
      <c r="H36" s="154"/>
      <c r="I36" s="155"/>
      <c r="J36" s="156"/>
      <c r="K36" s="156"/>
      <c r="L36" s="156"/>
      <c r="M36" s="157"/>
      <c r="N36" s="158">
        <v>26</v>
      </c>
      <c r="O36" s="164" t="s">
        <v>83</v>
      </c>
      <c r="P36" s="164"/>
      <c r="Q36" s="164"/>
      <c r="R36" s="164"/>
      <c r="S36" s="164"/>
      <c r="T36" s="164"/>
      <c r="U36" s="164"/>
      <c r="V36" s="164"/>
      <c r="W36" s="98" t="s">
        <v>95</v>
      </c>
      <c r="X36" s="98"/>
      <c r="Y36" s="159">
        <v>10</v>
      </c>
      <c r="Z36" s="159"/>
      <c r="AA36" s="156">
        <v>142</v>
      </c>
      <c r="AB36" s="156"/>
      <c r="AC36" s="156"/>
      <c r="AD36" s="156"/>
      <c r="AE36" s="101">
        <f t="shared" si="0"/>
        <v>1420</v>
      </c>
      <c r="AF36" s="101"/>
      <c r="AG36" s="101"/>
      <c r="AH36" s="102"/>
    </row>
    <row r="37" spans="1:34" s="22" customFormat="1" ht="26.25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9"/>
      <c r="K37" s="49"/>
      <c r="L37" s="49"/>
      <c r="M37" s="50"/>
      <c r="N37" s="21">
        <v>27</v>
      </c>
      <c r="O37" s="160" t="s">
        <v>84</v>
      </c>
      <c r="P37" s="161"/>
      <c r="Q37" s="161"/>
      <c r="R37" s="161"/>
      <c r="S37" s="161"/>
      <c r="T37" s="161"/>
      <c r="U37" s="161"/>
      <c r="V37" s="162"/>
      <c r="W37" s="98" t="s">
        <v>95</v>
      </c>
      <c r="X37" s="98"/>
      <c r="Y37" s="100">
        <v>10</v>
      </c>
      <c r="Z37" s="100"/>
      <c r="AA37" s="99">
        <v>216</v>
      </c>
      <c r="AB37" s="99"/>
      <c r="AC37" s="99"/>
      <c r="AD37" s="99"/>
      <c r="AE37" s="101">
        <f t="shared" si="0"/>
        <v>2160</v>
      </c>
      <c r="AF37" s="101"/>
      <c r="AG37" s="101"/>
      <c r="AH37" s="102"/>
    </row>
    <row r="38" spans="1:34" s="22" customFormat="1" ht="26.25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9"/>
      <c r="K38" s="49"/>
      <c r="L38" s="49"/>
      <c r="M38" s="50"/>
      <c r="N38" s="21">
        <v>28</v>
      </c>
      <c r="O38" s="160" t="s">
        <v>85</v>
      </c>
      <c r="P38" s="161"/>
      <c r="Q38" s="161"/>
      <c r="R38" s="161"/>
      <c r="S38" s="161"/>
      <c r="T38" s="161"/>
      <c r="U38" s="161"/>
      <c r="V38" s="162"/>
      <c r="W38" s="98" t="s">
        <v>95</v>
      </c>
      <c r="X38" s="98"/>
      <c r="Y38" s="100">
        <v>10</v>
      </c>
      <c r="Z38" s="100"/>
      <c r="AA38" s="99">
        <v>246</v>
      </c>
      <c r="AB38" s="99"/>
      <c r="AC38" s="99"/>
      <c r="AD38" s="99"/>
      <c r="AE38" s="101">
        <f t="shared" si="0"/>
        <v>2460</v>
      </c>
      <c r="AF38" s="101"/>
      <c r="AG38" s="101"/>
      <c r="AH38" s="102"/>
    </row>
    <row r="39" spans="1:34" s="22" customFormat="1" ht="26.25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9"/>
      <c r="K39" s="49"/>
      <c r="L39" s="49"/>
      <c r="M39" s="50"/>
      <c r="N39" s="21">
        <v>29</v>
      </c>
      <c r="O39" s="160" t="s">
        <v>86</v>
      </c>
      <c r="P39" s="161"/>
      <c r="Q39" s="161"/>
      <c r="R39" s="161"/>
      <c r="S39" s="161"/>
      <c r="T39" s="161"/>
      <c r="U39" s="161"/>
      <c r="V39" s="162"/>
      <c r="W39" s="98" t="s">
        <v>95</v>
      </c>
      <c r="X39" s="98"/>
      <c r="Y39" s="100">
        <v>10</v>
      </c>
      <c r="Z39" s="100"/>
      <c r="AA39" s="99">
        <v>123</v>
      </c>
      <c r="AB39" s="99"/>
      <c r="AC39" s="99"/>
      <c r="AD39" s="99"/>
      <c r="AE39" s="101">
        <f t="shared" si="0"/>
        <v>1230</v>
      </c>
      <c r="AF39" s="101"/>
      <c r="AG39" s="101"/>
      <c r="AH39" s="102"/>
    </row>
    <row r="40" spans="1:34" s="22" customFormat="1" ht="26.25" customHeight="1" x14ac:dyDescent="0.25">
      <c r="A40" s="150"/>
      <c r="B40" s="151"/>
      <c r="C40" s="151"/>
      <c r="D40" s="151"/>
      <c r="E40" s="151"/>
      <c r="F40" s="151"/>
      <c r="G40" s="151"/>
      <c r="H40" s="151"/>
      <c r="I40" s="152"/>
      <c r="J40" s="49"/>
      <c r="K40" s="49"/>
      <c r="L40" s="49"/>
      <c r="M40" s="50"/>
      <c r="N40" s="21">
        <v>30</v>
      </c>
      <c r="O40" s="160" t="s">
        <v>87</v>
      </c>
      <c r="P40" s="161"/>
      <c r="Q40" s="161"/>
      <c r="R40" s="161"/>
      <c r="S40" s="161"/>
      <c r="T40" s="161"/>
      <c r="U40" s="161"/>
      <c r="V40" s="162"/>
      <c r="W40" s="98" t="s">
        <v>95</v>
      </c>
      <c r="X40" s="98"/>
      <c r="Y40" s="100">
        <v>6</v>
      </c>
      <c r="Z40" s="100"/>
      <c r="AA40" s="165">
        <v>142</v>
      </c>
      <c r="AB40" s="165"/>
      <c r="AC40" s="165"/>
      <c r="AD40" s="165"/>
      <c r="AE40" s="101">
        <f t="shared" si="0"/>
        <v>852</v>
      </c>
      <c r="AF40" s="101"/>
      <c r="AG40" s="101"/>
      <c r="AH40" s="102"/>
    </row>
    <row r="41" spans="1:34" s="22" customFormat="1" ht="26.25" customHeight="1" x14ac:dyDescent="0.25">
      <c r="A41" s="150"/>
      <c r="B41" s="151"/>
      <c r="C41" s="151"/>
      <c r="D41" s="151"/>
      <c r="E41" s="151"/>
      <c r="F41" s="151"/>
      <c r="G41" s="151"/>
      <c r="H41" s="151"/>
      <c r="I41" s="152"/>
      <c r="J41" s="49"/>
      <c r="K41" s="49"/>
      <c r="L41" s="49"/>
      <c r="M41" s="50"/>
      <c r="N41" s="21">
        <v>31</v>
      </c>
      <c r="O41" s="160" t="s">
        <v>88</v>
      </c>
      <c r="P41" s="161"/>
      <c r="Q41" s="161"/>
      <c r="R41" s="161"/>
      <c r="S41" s="161"/>
      <c r="T41" s="161"/>
      <c r="U41" s="161"/>
      <c r="V41" s="162"/>
      <c r="W41" s="98" t="s">
        <v>95</v>
      </c>
      <c r="X41" s="98"/>
      <c r="Y41" s="100">
        <v>10</v>
      </c>
      <c r="Z41" s="100"/>
      <c r="AA41" s="165">
        <v>237</v>
      </c>
      <c r="AB41" s="165"/>
      <c r="AC41" s="165"/>
      <c r="AD41" s="165"/>
      <c r="AE41" s="101">
        <f t="shared" si="0"/>
        <v>2370</v>
      </c>
      <c r="AF41" s="101"/>
      <c r="AG41" s="101"/>
      <c r="AH41" s="102"/>
    </row>
    <row r="42" spans="1:34" s="22" customFormat="1" ht="26.25" customHeight="1" x14ac:dyDescent="0.25">
      <c r="A42" s="150"/>
      <c r="B42" s="151"/>
      <c r="C42" s="151"/>
      <c r="D42" s="151"/>
      <c r="E42" s="151"/>
      <c r="F42" s="151"/>
      <c r="G42" s="151"/>
      <c r="H42" s="151"/>
      <c r="I42" s="152"/>
      <c r="J42" s="49"/>
      <c r="K42" s="49"/>
      <c r="L42" s="49"/>
      <c r="M42" s="50"/>
      <c r="N42" s="21">
        <v>32</v>
      </c>
      <c r="O42" s="160" t="s">
        <v>89</v>
      </c>
      <c r="P42" s="161"/>
      <c r="Q42" s="161"/>
      <c r="R42" s="161"/>
      <c r="S42" s="161"/>
      <c r="T42" s="161"/>
      <c r="U42" s="161"/>
      <c r="V42" s="162"/>
      <c r="W42" s="98" t="s">
        <v>95</v>
      </c>
      <c r="X42" s="98"/>
      <c r="Y42" s="100">
        <v>10</v>
      </c>
      <c r="Z42" s="100"/>
      <c r="AA42" s="165">
        <v>104</v>
      </c>
      <c r="AB42" s="165"/>
      <c r="AC42" s="165"/>
      <c r="AD42" s="165"/>
      <c r="AE42" s="101">
        <f t="shared" si="0"/>
        <v>1040</v>
      </c>
      <c r="AF42" s="101"/>
      <c r="AG42" s="101"/>
      <c r="AH42" s="102"/>
    </row>
    <row r="43" spans="1:34" s="22" customFormat="1" ht="26.25" customHeight="1" x14ac:dyDescent="0.25">
      <c r="A43" s="150"/>
      <c r="B43" s="151"/>
      <c r="C43" s="151"/>
      <c r="D43" s="151"/>
      <c r="E43" s="151"/>
      <c r="F43" s="151"/>
      <c r="G43" s="151"/>
      <c r="H43" s="151"/>
      <c r="I43" s="152"/>
      <c r="J43" s="49"/>
      <c r="K43" s="49"/>
      <c r="L43" s="49"/>
      <c r="M43" s="50"/>
      <c r="N43" s="21">
        <v>33</v>
      </c>
      <c r="O43" s="163" t="s">
        <v>90</v>
      </c>
      <c r="P43" s="163"/>
      <c r="Q43" s="163"/>
      <c r="R43" s="163"/>
      <c r="S43" s="163"/>
      <c r="T43" s="163"/>
      <c r="U43" s="163"/>
      <c r="V43" s="163"/>
      <c r="W43" s="98" t="s">
        <v>95</v>
      </c>
      <c r="X43" s="98"/>
      <c r="Y43" s="100">
        <v>10</v>
      </c>
      <c r="Z43" s="100"/>
      <c r="AA43" s="49">
        <v>104</v>
      </c>
      <c r="AB43" s="49"/>
      <c r="AC43" s="49"/>
      <c r="AD43" s="49"/>
      <c r="AE43" s="101">
        <f t="shared" si="0"/>
        <v>1040</v>
      </c>
      <c r="AF43" s="101"/>
      <c r="AG43" s="101"/>
      <c r="AH43" s="102"/>
    </row>
    <row r="44" spans="1:34" s="22" customFormat="1" ht="26.25" customHeight="1" x14ac:dyDescent="0.25">
      <c r="A44" s="150"/>
      <c r="B44" s="151"/>
      <c r="C44" s="151"/>
      <c r="D44" s="151"/>
      <c r="E44" s="151"/>
      <c r="F44" s="151"/>
      <c r="G44" s="151"/>
      <c r="H44" s="151"/>
      <c r="I44" s="152"/>
      <c r="J44" s="49"/>
      <c r="K44" s="49"/>
      <c r="L44" s="49"/>
      <c r="M44" s="50"/>
      <c r="N44" s="21">
        <v>34</v>
      </c>
      <c r="O44" s="163" t="s">
        <v>91</v>
      </c>
      <c r="P44" s="163"/>
      <c r="Q44" s="163"/>
      <c r="R44" s="163"/>
      <c r="S44" s="163"/>
      <c r="T44" s="163"/>
      <c r="U44" s="163"/>
      <c r="V44" s="163"/>
      <c r="W44" s="98" t="s">
        <v>92</v>
      </c>
      <c r="X44" s="98"/>
      <c r="Y44" s="100">
        <v>1</v>
      </c>
      <c r="Z44" s="100"/>
      <c r="AA44" s="49">
        <v>812</v>
      </c>
      <c r="AB44" s="49"/>
      <c r="AC44" s="49"/>
      <c r="AD44" s="49"/>
      <c r="AE44" s="101">
        <f t="shared" si="0"/>
        <v>812</v>
      </c>
      <c r="AF44" s="101"/>
      <c r="AG44" s="101"/>
      <c r="AH44" s="102"/>
    </row>
    <row r="45" spans="1:34" ht="18.75" customHeight="1" x14ac:dyDescent="0.25">
      <c r="A45" s="103" t="s">
        <v>17</v>
      </c>
      <c r="B45" s="104"/>
      <c r="C45" s="104"/>
      <c r="D45" s="104"/>
      <c r="E45" s="104"/>
      <c r="F45" s="104"/>
      <c r="G45" s="104"/>
      <c r="H45" s="104"/>
      <c r="I45" s="104"/>
      <c r="J45" s="105">
        <f>SUM(J11:J44)</f>
        <v>50000</v>
      </c>
      <c r="K45" s="105"/>
      <c r="L45" s="105"/>
      <c r="M45" s="105"/>
      <c r="N45" s="104" t="s">
        <v>23</v>
      </c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5">
        <f>SUM(AE11:AE44)</f>
        <v>50000</v>
      </c>
      <c r="AF45" s="105"/>
      <c r="AG45" s="105"/>
      <c r="AH45" s="106"/>
    </row>
    <row r="46" spans="1:34" ht="18.75" customHeight="1" thickBot="1" x14ac:dyDescent="0.3">
      <c r="A46" s="107" t="s">
        <v>22</v>
      </c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9">
        <f>SUM(AD8+J45-AE45)</f>
        <v>0</v>
      </c>
      <c r="AF46" s="109"/>
      <c r="AG46" s="109"/>
      <c r="AH46" s="110"/>
    </row>
    <row r="47" spans="1:34" ht="6" customHeight="1" thickBot="1" x14ac:dyDescent="0.3"/>
    <row r="48" spans="1:34" x14ac:dyDescent="0.25">
      <c r="A48" s="23" t="s">
        <v>24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5"/>
    </row>
    <row r="49" spans="1:34" ht="102" customHeight="1" thickBo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8"/>
    </row>
    <row r="50" spans="1:34" ht="3.75" customHeight="1" thickBot="1" x14ac:dyDescent="0.3"/>
    <row r="51" spans="1:34" x14ac:dyDescent="0.25">
      <c r="A51" s="23" t="s">
        <v>25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5"/>
    </row>
    <row r="52" spans="1:34" ht="14.25" customHeight="1" x14ac:dyDescent="0.25">
      <c r="A52" s="60" t="s">
        <v>49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2"/>
    </row>
    <row r="53" spans="1:34" x14ac:dyDescent="0.25">
      <c r="A53" s="74" t="s">
        <v>4</v>
      </c>
      <c r="B53" s="68" t="s">
        <v>31</v>
      </c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70"/>
      <c r="R53" s="68" t="s">
        <v>51</v>
      </c>
      <c r="S53" s="69"/>
      <c r="T53" s="69"/>
      <c r="U53" s="69"/>
      <c r="V53" s="70"/>
      <c r="W53" s="65" t="s">
        <v>27</v>
      </c>
      <c r="X53" s="66"/>
      <c r="Y53" s="66"/>
      <c r="Z53" s="66"/>
      <c r="AA53" s="66"/>
      <c r="AB53" s="67"/>
      <c r="AC53" s="57" t="s">
        <v>26</v>
      </c>
      <c r="AD53" s="57"/>
      <c r="AE53" s="57"/>
      <c r="AF53" s="58" t="s">
        <v>19</v>
      </c>
      <c r="AG53" s="58"/>
      <c r="AH53" s="59"/>
    </row>
    <row r="54" spans="1:34" x14ac:dyDescent="0.25">
      <c r="A54" s="75"/>
      <c r="B54" s="71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3"/>
      <c r="R54" s="71"/>
      <c r="S54" s="72"/>
      <c r="T54" s="72"/>
      <c r="U54" s="72"/>
      <c r="V54" s="73"/>
      <c r="W54" s="63" t="s">
        <v>28</v>
      </c>
      <c r="X54" s="64"/>
      <c r="Y54" s="65" t="s">
        <v>29</v>
      </c>
      <c r="Z54" s="67"/>
      <c r="AA54" s="65" t="s">
        <v>30</v>
      </c>
      <c r="AB54" s="67"/>
      <c r="AC54" s="57"/>
      <c r="AD54" s="57"/>
      <c r="AE54" s="57"/>
      <c r="AF54" s="58"/>
      <c r="AG54" s="58"/>
      <c r="AH54" s="59"/>
    </row>
    <row r="55" spans="1:34" x14ac:dyDescent="0.25">
      <c r="A55" s="3">
        <v>1</v>
      </c>
      <c r="B55" s="54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6"/>
      <c r="R55" s="86"/>
      <c r="S55" s="87"/>
      <c r="T55" s="87"/>
      <c r="U55" s="87"/>
      <c r="V55" s="88"/>
      <c r="W55" s="76"/>
      <c r="X55" s="77"/>
      <c r="Y55" s="78"/>
      <c r="Z55" s="79"/>
      <c r="AA55" s="85"/>
      <c r="AB55" s="79"/>
      <c r="AC55" s="80"/>
      <c r="AD55" s="81"/>
      <c r="AE55" s="82"/>
      <c r="AF55" s="83"/>
      <c r="AG55" s="83"/>
      <c r="AH55" s="84"/>
    </row>
    <row r="56" spans="1:34" x14ac:dyDescent="0.25">
      <c r="A56" s="3">
        <v>2</v>
      </c>
      <c r="B56" s="54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6"/>
      <c r="R56" s="86"/>
      <c r="S56" s="87"/>
      <c r="T56" s="87"/>
      <c r="U56" s="87"/>
      <c r="V56" s="88"/>
      <c r="W56" s="76"/>
      <c r="X56" s="77"/>
      <c r="Y56" s="78"/>
      <c r="Z56" s="79"/>
      <c r="AA56" s="85"/>
      <c r="AB56" s="79"/>
      <c r="AC56" s="80"/>
      <c r="AD56" s="81"/>
      <c r="AE56" s="82"/>
      <c r="AF56" s="83"/>
      <c r="AG56" s="83"/>
      <c r="AH56" s="84"/>
    </row>
    <row r="57" spans="1:34" x14ac:dyDescent="0.25">
      <c r="A57" s="3">
        <v>3</v>
      </c>
      <c r="B57" s="54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6"/>
      <c r="R57" s="86"/>
      <c r="S57" s="87"/>
      <c r="T57" s="87"/>
      <c r="U57" s="87"/>
      <c r="V57" s="88"/>
      <c r="W57" s="76"/>
      <c r="X57" s="77"/>
      <c r="Y57" s="78"/>
      <c r="Z57" s="79"/>
      <c r="AA57" s="78"/>
      <c r="AB57" s="79"/>
      <c r="AC57" s="80"/>
      <c r="AD57" s="81"/>
      <c r="AE57" s="82"/>
      <c r="AF57" s="83"/>
      <c r="AG57" s="83"/>
      <c r="AH57" s="84"/>
    </row>
    <row r="58" spans="1:34" x14ac:dyDescent="0.25">
      <c r="A58" s="3">
        <v>4</v>
      </c>
      <c r="B58" s="54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6"/>
      <c r="R58" s="86"/>
      <c r="S58" s="87"/>
      <c r="T58" s="87"/>
      <c r="U58" s="87"/>
      <c r="V58" s="88"/>
      <c r="W58" s="76"/>
      <c r="X58" s="77"/>
      <c r="Y58" s="78"/>
      <c r="Z58" s="79"/>
      <c r="AA58" s="78"/>
      <c r="AB58" s="79"/>
      <c r="AC58" s="80"/>
      <c r="AD58" s="81"/>
      <c r="AE58" s="82"/>
      <c r="AF58" s="83"/>
      <c r="AG58" s="83"/>
      <c r="AH58" s="84"/>
    </row>
    <row r="59" spans="1:34" x14ac:dyDescent="0.25">
      <c r="A59" s="3">
        <v>5</v>
      </c>
      <c r="B59" s="54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6"/>
      <c r="R59" s="86"/>
      <c r="S59" s="87"/>
      <c r="T59" s="87"/>
      <c r="U59" s="87"/>
      <c r="V59" s="88"/>
      <c r="W59" s="76"/>
      <c r="X59" s="77"/>
      <c r="Y59" s="78"/>
      <c r="Z59" s="79"/>
      <c r="AA59" s="78"/>
      <c r="AB59" s="79"/>
      <c r="AC59" s="80"/>
      <c r="AD59" s="81"/>
      <c r="AE59" s="82"/>
      <c r="AF59" s="83"/>
      <c r="AG59" s="83"/>
      <c r="AH59" s="84"/>
    </row>
    <row r="60" spans="1:34" x14ac:dyDescent="0.25">
      <c r="A60" s="3">
        <v>6</v>
      </c>
      <c r="B60" s="54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6"/>
      <c r="R60" s="86"/>
      <c r="S60" s="87"/>
      <c r="T60" s="87"/>
      <c r="U60" s="87"/>
      <c r="V60" s="88"/>
      <c r="W60" s="76"/>
      <c r="X60" s="77"/>
      <c r="Y60" s="78"/>
      <c r="Z60" s="79"/>
      <c r="AA60" s="78"/>
      <c r="AB60" s="79"/>
      <c r="AC60" s="80"/>
      <c r="AD60" s="81"/>
      <c r="AE60" s="82"/>
      <c r="AF60" s="83"/>
      <c r="AG60" s="83"/>
      <c r="AH60" s="84"/>
    </row>
    <row r="61" spans="1:34" x14ac:dyDescent="0.25">
      <c r="A61" s="3">
        <v>7</v>
      </c>
      <c r="B61" s="54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6"/>
      <c r="R61" s="86"/>
      <c r="S61" s="87"/>
      <c r="T61" s="87"/>
      <c r="U61" s="87"/>
      <c r="V61" s="88"/>
      <c r="W61" s="76"/>
      <c r="X61" s="77"/>
      <c r="Y61" s="78"/>
      <c r="Z61" s="79"/>
      <c r="AA61" s="78"/>
      <c r="AB61" s="79"/>
      <c r="AC61" s="80"/>
      <c r="AD61" s="81"/>
      <c r="AE61" s="82"/>
      <c r="AF61" s="83"/>
      <c r="AG61" s="83"/>
      <c r="AH61" s="84"/>
    </row>
    <row r="62" spans="1:34" x14ac:dyDescent="0.25">
      <c r="A62" s="3">
        <v>8</v>
      </c>
      <c r="B62" s="54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6"/>
      <c r="R62" s="86"/>
      <c r="S62" s="87"/>
      <c r="T62" s="87"/>
      <c r="U62" s="87"/>
      <c r="V62" s="88"/>
      <c r="W62" s="76"/>
      <c r="X62" s="77"/>
      <c r="Y62" s="78"/>
      <c r="Z62" s="79"/>
      <c r="AA62" s="78"/>
      <c r="AB62" s="79"/>
      <c r="AC62" s="80"/>
      <c r="AD62" s="81"/>
      <c r="AE62" s="82"/>
      <c r="AF62" s="83"/>
      <c r="AG62" s="83"/>
      <c r="AH62" s="84"/>
    </row>
    <row r="63" spans="1:34" x14ac:dyDescent="0.25">
      <c r="A63" s="3">
        <v>9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6"/>
      <c r="R63" s="86"/>
      <c r="S63" s="87"/>
      <c r="T63" s="87"/>
      <c r="U63" s="87"/>
      <c r="V63" s="88"/>
      <c r="W63" s="76"/>
      <c r="X63" s="77"/>
      <c r="Y63" s="78"/>
      <c r="Z63" s="79"/>
      <c r="AA63" s="78"/>
      <c r="AB63" s="79"/>
      <c r="AC63" s="80"/>
      <c r="AD63" s="81"/>
      <c r="AE63" s="82"/>
      <c r="AF63" s="83"/>
      <c r="AG63" s="83"/>
      <c r="AH63" s="84"/>
    </row>
    <row r="64" spans="1:34" x14ac:dyDescent="0.25">
      <c r="A64" s="3">
        <v>10</v>
      </c>
      <c r="B64" s="54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6"/>
      <c r="R64" s="86"/>
      <c r="S64" s="87"/>
      <c r="T64" s="87"/>
      <c r="U64" s="87"/>
      <c r="V64" s="88"/>
      <c r="W64" s="76"/>
      <c r="X64" s="77"/>
      <c r="Y64" s="78"/>
      <c r="Z64" s="79"/>
      <c r="AA64" s="78"/>
      <c r="AB64" s="79"/>
      <c r="AC64" s="80"/>
      <c r="AD64" s="81"/>
      <c r="AE64" s="82"/>
      <c r="AF64" s="83"/>
      <c r="AG64" s="83"/>
      <c r="AH64" s="84"/>
    </row>
    <row r="65" spans="1:34" x14ac:dyDescent="0.25">
      <c r="A65" s="3">
        <v>11</v>
      </c>
      <c r="B65" s="54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6"/>
      <c r="R65" s="86"/>
      <c r="S65" s="87"/>
      <c r="T65" s="87"/>
      <c r="U65" s="87"/>
      <c r="V65" s="88"/>
      <c r="W65" s="76"/>
      <c r="X65" s="77"/>
      <c r="Y65" s="78"/>
      <c r="Z65" s="79"/>
      <c r="AA65" s="78"/>
      <c r="AB65" s="79"/>
      <c r="AC65" s="80"/>
      <c r="AD65" s="81"/>
      <c r="AE65" s="82"/>
      <c r="AF65" s="83"/>
      <c r="AG65" s="83"/>
      <c r="AH65" s="84"/>
    </row>
    <row r="66" spans="1:34" x14ac:dyDescent="0.25">
      <c r="A66" s="3">
        <v>12</v>
      </c>
      <c r="B66" s="54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6"/>
      <c r="R66" s="86"/>
      <c r="S66" s="87"/>
      <c r="T66" s="87"/>
      <c r="U66" s="87"/>
      <c r="V66" s="88"/>
      <c r="W66" s="76"/>
      <c r="X66" s="77"/>
      <c r="Y66" s="78"/>
      <c r="Z66" s="79"/>
      <c r="AA66" s="78"/>
      <c r="AB66" s="79"/>
      <c r="AC66" s="80"/>
      <c r="AD66" s="81"/>
      <c r="AE66" s="82"/>
      <c r="AF66" s="83"/>
      <c r="AG66" s="83"/>
      <c r="AH66" s="84"/>
    </row>
    <row r="67" spans="1:34" x14ac:dyDescent="0.25">
      <c r="A67" s="3">
        <v>13</v>
      </c>
      <c r="B67" s="54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6"/>
      <c r="R67" s="86"/>
      <c r="S67" s="87"/>
      <c r="T67" s="87"/>
      <c r="U67" s="87"/>
      <c r="V67" s="88"/>
      <c r="W67" s="76"/>
      <c r="X67" s="77"/>
      <c r="Y67" s="86"/>
      <c r="Z67" s="88"/>
      <c r="AA67" s="86"/>
      <c r="AB67" s="88"/>
      <c r="AC67" s="89"/>
      <c r="AD67" s="89"/>
      <c r="AE67" s="89"/>
      <c r="AF67" s="83"/>
      <c r="AG67" s="83"/>
      <c r="AH67" s="84"/>
    </row>
    <row r="68" spans="1:34" x14ac:dyDescent="0.25">
      <c r="A68" s="3">
        <v>14</v>
      </c>
      <c r="B68" s="54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6"/>
      <c r="R68" s="86"/>
      <c r="S68" s="87"/>
      <c r="T68" s="87"/>
      <c r="U68" s="87"/>
      <c r="V68" s="88"/>
      <c r="W68" s="76"/>
      <c r="X68" s="77"/>
      <c r="Y68" s="86"/>
      <c r="Z68" s="88"/>
      <c r="AA68" s="86"/>
      <c r="AB68" s="88"/>
      <c r="AC68" s="89"/>
      <c r="AD68" s="89"/>
      <c r="AE68" s="89"/>
      <c r="AF68" s="83"/>
      <c r="AG68" s="83"/>
      <c r="AH68" s="84"/>
    </row>
    <row r="69" spans="1:34" x14ac:dyDescent="0.25">
      <c r="A69" s="3">
        <v>15</v>
      </c>
      <c r="B69" s="54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6"/>
      <c r="R69" s="86"/>
      <c r="S69" s="87"/>
      <c r="T69" s="87"/>
      <c r="U69" s="87"/>
      <c r="V69" s="88"/>
      <c r="W69" s="76"/>
      <c r="X69" s="77"/>
      <c r="Y69" s="86"/>
      <c r="Z69" s="88"/>
      <c r="AA69" s="86"/>
      <c r="AB69" s="88"/>
      <c r="AC69" s="89"/>
      <c r="AD69" s="89"/>
      <c r="AE69" s="89"/>
      <c r="AF69" s="83"/>
      <c r="AG69" s="83"/>
      <c r="AH69" s="84"/>
    </row>
    <row r="70" spans="1:34" x14ac:dyDescent="0.25">
      <c r="A70" s="3">
        <v>16</v>
      </c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6"/>
      <c r="R70" s="86"/>
      <c r="S70" s="87"/>
      <c r="T70" s="87"/>
      <c r="U70" s="87"/>
      <c r="V70" s="88"/>
      <c r="W70" s="76"/>
      <c r="X70" s="77"/>
      <c r="Y70" s="86"/>
      <c r="Z70" s="88"/>
      <c r="AA70" s="86"/>
      <c r="AB70" s="88"/>
      <c r="AC70" s="89"/>
      <c r="AD70" s="89"/>
      <c r="AE70" s="89"/>
      <c r="AF70" s="83"/>
      <c r="AG70" s="83"/>
      <c r="AH70" s="84"/>
    </row>
    <row r="71" spans="1:34" x14ac:dyDescent="0.25">
      <c r="A71" s="3">
        <v>17</v>
      </c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6"/>
      <c r="R71" s="86"/>
      <c r="S71" s="87"/>
      <c r="T71" s="87"/>
      <c r="U71" s="87"/>
      <c r="V71" s="88"/>
      <c r="W71" s="76"/>
      <c r="X71" s="77"/>
      <c r="Y71" s="86"/>
      <c r="Z71" s="88"/>
      <c r="AA71" s="86"/>
      <c r="AB71" s="88"/>
      <c r="AC71" s="89"/>
      <c r="AD71" s="89"/>
      <c r="AE71" s="89"/>
      <c r="AF71" s="83"/>
      <c r="AG71" s="83"/>
      <c r="AH71" s="84"/>
    </row>
    <row r="72" spans="1:34" x14ac:dyDescent="0.25">
      <c r="A72" s="3">
        <v>18</v>
      </c>
      <c r="B72" s="54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6"/>
      <c r="R72" s="86"/>
      <c r="S72" s="87"/>
      <c r="T72" s="87"/>
      <c r="U72" s="87"/>
      <c r="V72" s="88"/>
      <c r="W72" s="76"/>
      <c r="X72" s="77"/>
      <c r="Y72" s="86"/>
      <c r="Z72" s="88"/>
      <c r="AA72" s="86"/>
      <c r="AB72" s="88"/>
      <c r="AC72" s="89"/>
      <c r="AD72" s="89"/>
      <c r="AE72" s="89"/>
      <c r="AF72" s="83"/>
      <c r="AG72" s="83"/>
      <c r="AH72" s="84"/>
    </row>
    <row r="73" spans="1:34" x14ac:dyDescent="0.25">
      <c r="A73" s="3">
        <v>19</v>
      </c>
      <c r="B73" s="54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6"/>
      <c r="R73" s="86"/>
      <c r="S73" s="87"/>
      <c r="T73" s="87"/>
      <c r="U73" s="87"/>
      <c r="V73" s="88"/>
      <c r="W73" s="76"/>
      <c r="X73" s="77"/>
      <c r="Y73" s="86"/>
      <c r="Z73" s="88"/>
      <c r="AA73" s="86"/>
      <c r="AB73" s="88"/>
      <c r="AC73" s="89"/>
      <c r="AD73" s="89"/>
      <c r="AE73" s="89"/>
      <c r="AF73" s="83"/>
      <c r="AG73" s="83"/>
      <c r="AH73" s="84"/>
    </row>
    <row r="74" spans="1:34" x14ac:dyDescent="0.25">
      <c r="A74" s="3">
        <v>20</v>
      </c>
      <c r="B74" s="54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6"/>
      <c r="R74" s="86"/>
      <c r="S74" s="87"/>
      <c r="T74" s="87"/>
      <c r="U74" s="87"/>
      <c r="V74" s="88"/>
      <c r="W74" s="76"/>
      <c r="X74" s="77"/>
      <c r="Y74" s="86"/>
      <c r="Z74" s="88"/>
      <c r="AA74" s="86"/>
      <c r="AB74" s="88"/>
      <c r="AC74" s="89"/>
      <c r="AD74" s="89"/>
      <c r="AE74" s="89"/>
      <c r="AF74" s="83"/>
      <c r="AG74" s="83"/>
      <c r="AH74" s="84"/>
    </row>
    <row r="75" spans="1:34" x14ac:dyDescent="0.25">
      <c r="A75" s="3">
        <v>21</v>
      </c>
      <c r="B75" s="54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6"/>
      <c r="R75" s="86"/>
      <c r="S75" s="87"/>
      <c r="T75" s="87"/>
      <c r="U75" s="87"/>
      <c r="V75" s="88"/>
      <c r="W75" s="76"/>
      <c r="X75" s="77"/>
      <c r="Y75" s="86"/>
      <c r="Z75" s="88"/>
      <c r="AA75" s="86"/>
      <c r="AB75" s="88"/>
      <c r="AC75" s="89"/>
      <c r="AD75" s="89"/>
      <c r="AE75" s="89"/>
      <c r="AF75" s="83"/>
      <c r="AG75" s="83"/>
      <c r="AH75" s="84"/>
    </row>
    <row r="76" spans="1:34" x14ac:dyDescent="0.25">
      <c r="A76" s="3">
        <v>22</v>
      </c>
      <c r="B76" s="5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6"/>
      <c r="R76" s="86"/>
      <c r="S76" s="87"/>
      <c r="T76" s="87"/>
      <c r="U76" s="87"/>
      <c r="V76" s="88"/>
      <c r="W76" s="76"/>
      <c r="X76" s="77"/>
      <c r="Y76" s="86"/>
      <c r="Z76" s="88"/>
      <c r="AA76" s="86"/>
      <c r="AB76" s="88"/>
      <c r="AC76" s="89"/>
      <c r="AD76" s="89"/>
      <c r="AE76" s="89"/>
      <c r="AF76" s="83"/>
      <c r="AG76" s="83"/>
      <c r="AH76" s="84"/>
    </row>
    <row r="77" spans="1:34" x14ac:dyDescent="0.25">
      <c r="A77" s="3">
        <v>23</v>
      </c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6"/>
      <c r="R77" s="86"/>
      <c r="S77" s="87"/>
      <c r="T77" s="87"/>
      <c r="U77" s="87"/>
      <c r="V77" s="88"/>
      <c r="W77" s="76"/>
      <c r="X77" s="77"/>
      <c r="Y77" s="86"/>
      <c r="Z77" s="88"/>
      <c r="AA77" s="86"/>
      <c r="AB77" s="88"/>
      <c r="AC77" s="89"/>
      <c r="AD77" s="89"/>
      <c r="AE77" s="89"/>
      <c r="AF77" s="83"/>
      <c r="AG77" s="83"/>
      <c r="AH77" s="84"/>
    </row>
    <row r="78" spans="1:34" x14ac:dyDescent="0.25">
      <c r="A78" s="3">
        <v>24</v>
      </c>
      <c r="B78" s="54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6"/>
      <c r="R78" s="86"/>
      <c r="S78" s="87"/>
      <c r="T78" s="87"/>
      <c r="U78" s="87"/>
      <c r="V78" s="88"/>
      <c r="W78" s="76"/>
      <c r="X78" s="77"/>
      <c r="Y78" s="86"/>
      <c r="Z78" s="88"/>
      <c r="AA78" s="86"/>
      <c r="AB78" s="88"/>
      <c r="AC78" s="89"/>
      <c r="AD78" s="89"/>
      <c r="AE78" s="89"/>
      <c r="AF78" s="83"/>
      <c r="AG78" s="83"/>
      <c r="AH78" s="84"/>
    </row>
    <row r="79" spans="1:34" x14ac:dyDescent="0.25">
      <c r="A79" s="3">
        <v>25</v>
      </c>
      <c r="B79" s="54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6"/>
      <c r="R79" s="86"/>
      <c r="S79" s="87"/>
      <c r="T79" s="87"/>
      <c r="U79" s="87"/>
      <c r="V79" s="88"/>
      <c r="W79" s="76"/>
      <c r="X79" s="77"/>
      <c r="Y79" s="78"/>
      <c r="Z79" s="79"/>
      <c r="AA79" s="85"/>
      <c r="AB79" s="79"/>
      <c r="AC79" s="80"/>
      <c r="AD79" s="81"/>
      <c r="AE79" s="82"/>
      <c r="AF79" s="83"/>
      <c r="AG79" s="83"/>
      <c r="AH79" s="84"/>
    </row>
    <row r="80" spans="1:34" x14ac:dyDescent="0.25">
      <c r="A80" s="3">
        <v>26</v>
      </c>
      <c r="B80" s="54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6"/>
      <c r="R80" s="86"/>
      <c r="S80" s="87"/>
      <c r="T80" s="87"/>
      <c r="U80" s="87"/>
      <c r="V80" s="88"/>
      <c r="W80" s="76"/>
      <c r="X80" s="77"/>
      <c r="Y80" s="78"/>
      <c r="Z80" s="79"/>
      <c r="AA80" s="85"/>
      <c r="AB80" s="79"/>
      <c r="AC80" s="80"/>
      <c r="AD80" s="81"/>
      <c r="AE80" s="82"/>
      <c r="AF80" s="83"/>
      <c r="AG80" s="83"/>
      <c r="AH80" s="84"/>
    </row>
    <row r="81" spans="1:34" x14ac:dyDescent="0.25">
      <c r="A81" s="3">
        <v>27</v>
      </c>
      <c r="B81" s="54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6"/>
      <c r="R81" s="86"/>
      <c r="S81" s="87"/>
      <c r="T81" s="87"/>
      <c r="U81" s="87"/>
      <c r="V81" s="88"/>
      <c r="W81" s="76"/>
      <c r="X81" s="77"/>
      <c r="Y81" s="78"/>
      <c r="Z81" s="79"/>
      <c r="AA81" s="78"/>
      <c r="AB81" s="79"/>
      <c r="AC81" s="80"/>
      <c r="AD81" s="81"/>
      <c r="AE81" s="82"/>
      <c r="AF81" s="83"/>
      <c r="AG81" s="83"/>
      <c r="AH81" s="84"/>
    </row>
    <row r="82" spans="1:34" x14ac:dyDescent="0.25">
      <c r="A82" s="3">
        <v>28</v>
      </c>
      <c r="B82" s="54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6"/>
      <c r="R82" s="86"/>
      <c r="S82" s="87"/>
      <c r="T82" s="87"/>
      <c r="U82" s="87"/>
      <c r="V82" s="88"/>
      <c r="W82" s="76"/>
      <c r="X82" s="77"/>
      <c r="Y82" s="78"/>
      <c r="Z82" s="79"/>
      <c r="AA82" s="78"/>
      <c r="AB82" s="79"/>
      <c r="AC82" s="80"/>
      <c r="AD82" s="81"/>
      <c r="AE82" s="82"/>
      <c r="AF82" s="83"/>
      <c r="AG82" s="83"/>
      <c r="AH82" s="84"/>
    </row>
    <row r="83" spans="1:34" x14ac:dyDescent="0.25">
      <c r="A83" s="3">
        <v>29</v>
      </c>
      <c r="B83" s="54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6"/>
      <c r="R83" s="86"/>
      <c r="S83" s="87"/>
      <c r="T83" s="87"/>
      <c r="U83" s="87"/>
      <c r="V83" s="88"/>
      <c r="W83" s="76"/>
      <c r="X83" s="77"/>
      <c r="Y83" s="78"/>
      <c r="Z83" s="79"/>
      <c r="AA83" s="78"/>
      <c r="AB83" s="79"/>
      <c r="AC83" s="80"/>
      <c r="AD83" s="81"/>
      <c r="AE83" s="82"/>
      <c r="AF83" s="83"/>
      <c r="AG83" s="83"/>
      <c r="AH83" s="84"/>
    </row>
    <row r="84" spans="1:34" x14ac:dyDescent="0.25">
      <c r="A84" s="3">
        <v>30</v>
      </c>
      <c r="B84" s="54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6"/>
      <c r="R84" s="86"/>
      <c r="S84" s="87"/>
      <c r="T84" s="87"/>
      <c r="U84" s="87"/>
      <c r="V84" s="88"/>
      <c r="W84" s="76"/>
      <c r="X84" s="77"/>
      <c r="Y84" s="78"/>
      <c r="Z84" s="79"/>
      <c r="AA84" s="78"/>
      <c r="AB84" s="79"/>
      <c r="AC84" s="80"/>
      <c r="AD84" s="81"/>
      <c r="AE84" s="82"/>
      <c r="AF84" s="83"/>
      <c r="AG84" s="83"/>
      <c r="AH84" s="84"/>
    </row>
    <row r="85" spans="1:34" x14ac:dyDescent="0.25">
      <c r="A85" s="3">
        <v>31</v>
      </c>
      <c r="B85" s="54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6"/>
      <c r="R85" s="86"/>
      <c r="S85" s="87"/>
      <c r="T85" s="87"/>
      <c r="U85" s="87"/>
      <c r="V85" s="88"/>
      <c r="W85" s="76"/>
      <c r="X85" s="77"/>
      <c r="Y85" s="78"/>
      <c r="Z85" s="79"/>
      <c r="AA85" s="78"/>
      <c r="AB85" s="79"/>
      <c r="AC85" s="80"/>
      <c r="AD85" s="81"/>
      <c r="AE85" s="82"/>
      <c r="AF85" s="83"/>
      <c r="AG85" s="83"/>
      <c r="AH85" s="84"/>
    </row>
    <row r="86" spans="1:34" x14ac:dyDescent="0.25">
      <c r="A86" s="3">
        <v>32</v>
      </c>
      <c r="B86" s="54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6"/>
      <c r="R86" s="86"/>
      <c r="S86" s="87"/>
      <c r="T86" s="87"/>
      <c r="U86" s="87"/>
      <c r="V86" s="88"/>
      <c r="W86" s="76"/>
      <c r="X86" s="77"/>
      <c r="Y86" s="78"/>
      <c r="Z86" s="79"/>
      <c r="AA86" s="78"/>
      <c r="AB86" s="79"/>
      <c r="AC86" s="80"/>
      <c r="AD86" s="81"/>
      <c r="AE86" s="82"/>
      <c r="AF86" s="83"/>
      <c r="AG86" s="83"/>
      <c r="AH86" s="84"/>
    </row>
    <row r="87" spans="1:34" x14ac:dyDescent="0.25">
      <c r="A87" s="3">
        <v>33</v>
      </c>
      <c r="B87" s="54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6"/>
      <c r="R87" s="86"/>
      <c r="S87" s="87"/>
      <c r="T87" s="87"/>
      <c r="U87" s="87"/>
      <c r="V87" s="88"/>
      <c r="W87" s="76"/>
      <c r="X87" s="77"/>
      <c r="Y87" s="78"/>
      <c r="Z87" s="79"/>
      <c r="AA87" s="78"/>
      <c r="AB87" s="79"/>
      <c r="AC87" s="80"/>
      <c r="AD87" s="81"/>
      <c r="AE87" s="82"/>
      <c r="AF87" s="83"/>
      <c r="AG87" s="83"/>
      <c r="AH87" s="84"/>
    </row>
    <row r="88" spans="1:34" x14ac:dyDescent="0.25">
      <c r="A88" s="3">
        <v>34</v>
      </c>
      <c r="B88" s="54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6"/>
      <c r="R88" s="86"/>
      <c r="S88" s="87"/>
      <c r="T88" s="87"/>
      <c r="U88" s="87"/>
      <c r="V88" s="88"/>
      <c r="W88" s="76"/>
      <c r="X88" s="77"/>
      <c r="Y88" s="78"/>
      <c r="Z88" s="79"/>
      <c r="AA88" s="78"/>
      <c r="AB88" s="79"/>
      <c r="AC88" s="80"/>
      <c r="AD88" s="81"/>
      <c r="AE88" s="82"/>
      <c r="AF88" s="83"/>
      <c r="AG88" s="83"/>
      <c r="AH88" s="84"/>
    </row>
    <row r="89" spans="1:34" ht="16.5" thickBot="1" x14ac:dyDescent="0.3">
      <c r="A89" s="127" t="s">
        <v>7</v>
      </c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8"/>
      <c r="AE89" s="128"/>
      <c r="AF89" s="129">
        <f>SUM(AF55:AH78)</f>
        <v>0</v>
      </c>
      <c r="AG89" s="128"/>
      <c r="AH89" s="130"/>
    </row>
    <row r="90" spans="1:34" ht="3.75" customHeight="1" thickBot="1" x14ac:dyDescent="0.3"/>
    <row r="91" spans="1:34" x14ac:dyDescent="0.25">
      <c r="A91" s="124" t="s">
        <v>32</v>
      </c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6"/>
    </row>
    <row r="92" spans="1:34" ht="81" customHeight="1" thickBot="1" x14ac:dyDescent="0.3">
      <c r="A92" s="111"/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3"/>
    </row>
    <row r="93" spans="1:34" ht="4.5" customHeight="1" thickBot="1" x14ac:dyDescent="0.3"/>
    <row r="94" spans="1:34" x14ac:dyDescent="0.25">
      <c r="A94" s="23" t="s">
        <v>33</v>
      </c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5"/>
    </row>
    <row r="95" spans="1:34" x14ac:dyDescent="0.25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6"/>
    </row>
    <row r="96" spans="1:34" x14ac:dyDescent="0.25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6"/>
    </row>
    <row r="97" spans="1:34" x14ac:dyDescent="0.25">
      <c r="A97" s="120" t="s">
        <v>2</v>
      </c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2">
        <f ca="1">TODAY()</f>
        <v>43411</v>
      </c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2"/>
      <c r="AH97" s="123"/>
    </row>
    <row r="98" spans="1:34" x14ac:dyDescent="0.25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6"/>
    </row>
    <row r="99" spans="1:34" x14ac:dyDescent="0.25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6"/>
    </row>
    <row r="100" spans="1:34" x14ac:dyDescent="0.25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6"/>
    </row>
    <row r="101" spans="1:34" x14ac:dyDescent="0.25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6"/>
    </row>
    <row r="102" spans="1:34" x14ac:dyDescent="0.25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6"/>
    </row>
    <row r="103" spans="1:34" x14ac:dyDescent="0.25">
      <c r="A103" s="114" t="s">
        <v>96</v>
      </c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 t="s">
        <v>46</v>
      </c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  <c r="AH103" s="116"/>
    </row>
    <row r="104" spans="1:34" x14ac:dyDescent="0.25">
      <c r="A104" s="114" t="s">
        <v>53</v>
      </c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 t="s">
        <v>47</v>
      </c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  <c r="AH104" s="116"/>
    </row>
    <row r="105" spans="1:34" ht="3" customHeight="1" thickBot="1" x14ac:dyDescent="0.3">
      <c r="A105" s="117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9"/>
    </row>
    <row r="106" spans="1:34" ht="3.75" customHeight="1" thickBot="1" x14ac:dyDescent="0.3"/>
    <row r="107" spans="1:34" x14ac:dyDescent="0.25">
      <c r="A107" s="23" t="s">
        <v>34</v>
      </c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5"/>
    </row>
    <row r="108" spans="1:34" x14ac:dyDescent="0.25">
      <c r="A108" s="139" t="s">
        <v>35</v>
      </c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5"/>
    </row>
    <row r="109" spans="1:34" ht="33" customHeight="1" x14ac:dyDescent="0.25">
      <c r="A109" s="133" t="s">
        <v>36</v>
      </c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1"/>
    </row>
    <row r="110" spans="1:34" x14ac:dyDescent="0.25">
      <c r="A110" s="7"/>
      <c r="B110" s="8" t="s">
        <v>37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10"/>
    </row>
    <row r="111" spans="1:34" x14ac:dyDescent="0.25">
      <c r="A111" s="4"/>
      <c r="B111" s="142" t="s">
        <v>38</v>
      </c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  <c r="AF111" s="143"/>
      <c r="AG111" s="144"/>
      <c r="AH111" s="6"/>
    </row>
    <row r="112" spans="1:34" ht="29.25" customHeight="1" x14ac:dyDescent="0.25">
      <c r="A112" s="4"/>
      <c r="B112" s="145" t="s">
        <v>97</v>
      </c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6"/>
      <c r="AH112" s="6"/>
    </row>
    <row r="113" spans="1:34" ht="4.5" customHeight="1" x14ac:dyDescent="0.25">
      <c r="A113" s="4"/>
      <c r="B113" s="11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12"/>
      <c r="AH113" s="6"/>
    </row>
    <row r="114" spans="1:34" x14ac:dyDescent="0.25">
      <c r="A114" s="4"/>
      <c r="B114" s="147" t="s">
        <v>39</v>
      </c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9"/>
      <c r="AH114" s="6"/>
    </row>
    <row r="115" spans="1:34" x14ac:dyDescent="0.25">
      <c r="A115" s="4"/>
      <c r="B115" s="11"/>
      <c r="C115" s="20" t="s">
        <v>52</v>
      </c>
      <c r="D115" s="5"/>
      <c r="E115" s="5" t="s">
        <v>40</v>
      </c>
      <c r="F115" s="5"/>
      <c r="G115" s="5"/>
      <c r="H115" s="5"/>
      <c r="I115" s="5"/>
      <c r="J115" s="5"/>
      <c r="K115" s="5"/>
      <c r="L115" s="34"/>
      <c r="M115" s="34"/>
      <c r="N115" s="34"/>
      <c r="O115" s="34"/>
      <c r="P115" s="34"/>
      <c r="Q115" s="5" t="s">
        <v>41</v>
      </c>
      <c r="R115" s="5"/>
      <c r="S115" s="5"/>
      <c r="T115" s="34"/>
      <c r="U115" s="34"/>
      <c r="V115" s="34"/>
      <c r="W115" s="5" t="s">
        <v>42</v>
      </c>
      <c r="X115" s="5"/>
      <c r="Y115" s="5"/>
      <c r="Z115" s="34"/>
      <c r="AA115" s="34"/>
      <c r="AB115" s="34"/>
      <c r="AC115" s="34"/>
      <c r="AD115" s="34"/>
      <c r="AE115" s="34"/>
      <c r="AF115" s="34"/>
      <c r="AG115" s="13" t="s">
        <v>3</v>
      </c>
      <c r="AH115" s="6"/>
    </row>
    <row r="116" spans="1:34" x14ac:dyDescent="0.25">
      <c r="A116" s="7"/>
      <c r="B116" s="14"/>
      <c r="C116" s="16"/>
      <c r="D116" s="8"/>
      <c r="E116" s="8" t="s">
        <v>43</v>
      </c>
      <c r="F116" s="131"/>
      <c r="G116" s="131"/>
      <c r="H116" s="131"/>
      <c r="I116" s="131"/>
      <c r="J116" s="131"/>
      <c r="K116" s="131"/>
      <c r="L116" s="131"/>
      <c r="M116" s="131"/>
      <c r="N116" s="131"/>
      <c r="O116" s="8" t="s">
        <v>44</v>
      </c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13"/>
      <c r="AH116" s="15"/>
    </row>
    <row r="117" spans="1:34" x14ac:dyDescent="0.25">
      <c r="A117" s="7"/>
      <c r="B117" s="14"/>
      <c r="C117" s="20"/>
      <c r="D117" s="8"/>
      <c r="E117" s="34" t="s">
        <v>50</v>
      </c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131"/>
      <c r="R117" s="131"/>
      <c r="S117" s="131"/>
      <c r="T117" s="131"/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1"/>
      <c r="AE117" s="131"/>
      <c r="AF117" s="131"/>
      <c r="AG117" s="132"/>
      <c r="AH117" s="15"/>
    </row>
    <row r="118" spans="1:34" x14ac:dyDescent="0.25">
      <c r="A118" s="7"/>
      <c r="B118" s="14"/>
      <c r="C118" s="8"/>
      <c r="D118" s="8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1"/>
      <c r="AG118" s="132"/>
      <c r="AH118" s="15"/>
    </row>
    <row r="119" spans="1:34" ht="17.25" customHeight="1" x14ac:dyDescent="0.25">
      <c r="A119" s="7"/>
      <c r="B119" s="136" t="s">
        <v>45</v>
      </c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8"/>
      <c r="AH119" s="15"/>
    </row>
    <row r="120" spans="1:34" ht="5.25" customHeight="1" x14ac:dyDescent="0.25">
      <c r="A120" s="7"/>
      <c r="B120" s="8"/>
      <c r="C120" s="8"/>
      <c r="D120" s="8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5"/>
    </row>
    <row r="121" spans="1:34" ht="39.75" customHeight="1" x14ac:dyDescent="0.25">
      <c r="A121" s="133" t="s">
        <v>48</v>
      </c>
      <c r="B121" s="134"/>
      <c r="C121" s="134"/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4"/>
      <c r="AD121" s="134"/>
      <c r="AE121" s="134"/>
      <c r="AF121" s="134"/>
      <c r="AG121" s="134"/>
      <c r="AH121" s="135"/>
    </row>
    <row r="122" spans="1:34" ht="15.75" customHeight="1" thickBot="1" x14ac:dyDescent="0.3">
      <c r="A122" s="17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9"/>
    </row>
  </sheetData>
  <protectedRanges>
    <protectedRange sqref="Y67:AE78 A92 R92" name="Intervalo3"/>
    <protectedRange sqref="A8:A46" name="Intervalo1"/>
    <protectedRange sqref="A49" name="Intervalo2"/>
  </protectedRanges>
  <mergeCells count="542">
    <mergeCell ref="B87:Q87"/>
    <mergeCell ref="R87:V87"/>
    <mergeCell ref="W87:X87"/>
    <mergeCell ref="Y87:Z87"/>
    <mergeCell ref="AA87:AB87"/>
    <mergeCell ref="AC87:AE87"/>
    <mergeCell ref="AF87:AH87"/>
    <mergeCell ref="B88:Q88"/>
    <mergeCell ref="R88:V88"/>
    <mergeCell ref="W88:X88"/>
    <mergeCell ref="Y88:Z88"/>
    <mergeCell ref="AA88:AB88"/>
    <mergeCell ref="AC88:AE88"/>
    <mergeCell ref="AF88:AH88"/>
    <mergeCell ref="B85:Q85"/>
    <mergeCell ref="R85:V85"/>
    <mergeCell ref="W85:X85"/>
    <mergeCell ref="Y85:Z85"/>
    <mergeCell ref="AA85:AB85"/>
    <mergeCell ref="AC85:AE85"/>
    <mergeCell ref="AF85:AH85"/>
    <mergeCell ref="B86:Q86"/>
    <mergeCell ref="R86:V86"/>
    <mergeCell ref="W86:X86"/>
    <mergeCell ref="Y86:Z86"/>
    <mergeCell ref="AA86:AB86"/>
    <mergeCell ref="AC86:AE86"/>
    <mergeCell ref="AF86:AH86"/>
    <mergeCell ref="B83:Q83"/>
    <mergeCell ref="R83:V83"/>
    <mergeCell ref="W83:X83"/>
    <mergeCell ref="Y83:Z83"/>
    <mergeCell ref="AA83:AB83"/>
    <mergeCell ref="AC83:AE83"/>
    <mergeCell ref="AF83:AH83"/>
    <mergeCell ref="B84:Q84"/>
    <mergeCell ref="R84:V84"/>
    <mergeCell ref="W84:X84"/>
    <mergeCell ref="Y84:Z84"/>
    <mergeCell ref="AA84:AB84"/>
    <mergeCell ref="AC84:AE84"/>
    <mergeCell ref="AF84:AH84"/>
    <mergeCell ref="B81:Q81"/>
    <mergeCell ref="R81:V81"/>
    <mergeCell ref="W81:X81"/>
    <mergeCell ref="Y81:Z81"/>
    <mergeCell ref="AA81:AB81"/>
    <mergeCell ref="AC81:AE81"/>
    <mergeCell ref="AF81:AH81"/>
    <mergeCell ref="B82:Q82"/>
    <mergeCell ref="R82:V82"/>
    <mergeCell ref="W82:X82"/>
    <mergeCell ref="Y82:Z82"/>
    <mergeCell ref="AA82:AB82"/>
    <mergeCell ref="AC82:AE82"/>
    <mergeCell ref="AF82:AH82"/>
    <mergeCell ref="B79:Q79"/>
    <mergeCell ref="R79:V79"/>
    <mergeCell ref="W79:X79"/>
    <mergeCell ref="Y79:Z79"/>
    <mergeCell ref="AA79:AB79"/>
    <mergeCell ref="AC79:AE79"/>
    <mergeCell ref="AF79:AH79"/>
    <mergeCell ref="B80:Q80"/>
    <mergeCell ref="R80:V80"/>
    <mergeCell ref="W80:X80"/>
    <mergeCell ref="Y80:Z80"/>
    <mergeCell ref="AA80:AB80"/>
    <mergeCell ref="AC80:AE80"/>
    <mergeCell ref="AF80:AH80"/>
    <mergeCell ref="A42:I42"/>
    <mergeCell ref="J42:M42"/>
    <mergeCell ref="O42:V42"/>
    <mergeCell ref="W42:X42"/>
    <mergeCell ref="Y42:Z42"/>
    <mergeCell ref="AA42:AD42"/>
    <mergeCell ref="AE42:AH42"/>
    <mergeCell ref="A44:I44"/>
    <mergeCell ref="J44:M44"/>
    <mergeCell ref="O44:V44"/>
    <mergeCell ref="W44:X44"/>
    <mergeCell ref="Y44:Z44"/>
    <mergeCell ref="AA44:AD44"/>
    <mergeCell ref="AE44:AH44"/>
    <mergeCell ref="A43:I43"/>
    <mergeCell ref="J43:M43"/>
    <mergeCell ref="O43:V43"/>
    <mergeCell ref="W43:X43"/>
    <mergeCell ref="Y43:Z43"/>
    <mergeCell ref="AA43:AD43"/>
    <mergeCell ref="AE43:AH43"/>
    <mergeCell ref="A40:I40"/>
    <mergeCell ref="J40:M40"/>
    <mergeCell ref="O40:V40"/>
    <mergeCell ref="W40:X40"/>
    <mergeCell ref="Y40:Z40"/>
    <mergeCell ref="AA40:AD40"/>
    <mergeCell ref="AE40:AH40"/>
    <mergeCell ref="A41:I41"/>
    <mergeCell ref="J41:M41"/>
    <mergeCell ref="O41:V41"/>
    <mergeCell ref="W41:X41"/>
    <mergeCell ref="Y41:Z41"/>
    <mergeCell ref="AA41:AD41"/>
    <mergeCell ref="AE41:AH41"/>
    <mergeCell ref="A38:I38"/>
    <mergeCell ref="J38:M38"/>
    <mergeCell ref="O38:V38"/>
    <mergeCell ref="W38:X38"/>
    <mergeCell ref="Y38:Z38"/>
    <mergeCell ref="AA38:AD38"/>
    <mergeCell ref="AE38:AH38"/>
    <mergeCell ref="A39:I39"/>
    <mergeCell ref="J39:M39"/>
    <mergeCell ref="O39:V39"/>
    <mergeCell ref="W39:X39"/>
    <mergeCell ref="Y39:Z39"/>
    <mergeCell ref="AA39:AD39"/>
    <mergeCell ref="AE39:AH39"/>
    <mergeCell ref="A36:I36"/>
    <mergeCell ref="J36:M36"/>
    <mergeCell ref="O36:V36"/>
    <mergeCell ref="W36:X36"/>
    <mergeCell ref="Y36:Z36"/>
    <mergeCell ref="AA36:AD36"/>
    <mergeCell ref="AE36:AH36"/>
    <mergeCell ref="A37:I37"/>
    <mergeCell ref="J37:M37"/>
    <mergeCell ref="O37:V37"/>
    <mergeCell ref="W37:X37"/>
    <mergeCell ref="Y37:Z37"/>
    <mergeCell ref="AA37:AD37"/>
    <mergeCell ref="AE37:AH37"/>
    <mergeCell ref="A34:I34"/>
    <mergeCell ref="J34:M34"/>
    <mergeCell ref="O34:V34"/>
    <mergeCell ref="W34:X34"/>
    <mergeCell ref="Y34:Z34"/>
    <mergeCell ref="AA34:AD34"/>
    <mergeCell ref="AE34:AH34"/>
    <mergeCell ref="A35:I35"/>
    <mergeCell ref="J35:M35"/>
    <mergeCell ref="O35:V35"/>
    <mergeCell ref="W35:X35"/>
    <mergeCell ref="Y35:Z35"/>
    <mergeCell ref="AA35:AD35"/>
    <mergeCell ref="AE35:AH35"/>
    <mergeCell ref="A32:I32"/>
    <mergeCell ref="J32:M32"/>
    <mergeCell ref="O32:V32"/>
    <mergeCell ref="W32:X32"/>
    <mergeCell ref="Y32:Z32"/>
    <mergeCell ref="AA32:AD32"/>
    <mergeCell ref="AE32:AH32"/>
    <mergeCell ref="A33:I33"/>
    <mergeCell ref="J33:M33"/>
    <mergeCell ref="O33:V33"/>
    <mergeCell ref="W33:X33"/>
    <mergeCell ref="Y33:Z33"/>
    <mergeCell ref="AA33:AD33"/>
    <mergeCell ref="AE33:AH33"/>
    <mergeCell ref="A30:I30"/>
    <mergeCell ref="J30:M30"/>
    <mergeCell ref="O30:V30"/>
    <mergeCell ref="W30:X30"/>
    <mergeCell ref="Y30:Z30"/>
    <mergeCell ref="AA30:AD30"/>
    <mergeCell ref="AE30:AH30"/>
    <mergeCell ref="A31:I31"/>
    <mergeCell ref="J31:M31"/>
    <mergeCell ref="O31:V31"/>
    <mergeCell ref="W31:X31"/>
    <mergeCell ref="Y31:Z31"/>
    <mergeCell ref="AA31:AD31"/>
    <mergeCell ref="AE31:AH31"/>
    <mergeCell ref="A28:I28"/>
    <mergeCell ref="J28:M28"/>
    <mergeCell ref="O28:V28"/>
    <mergeCell ref="W28:X28"/>
    <mergeCell ref="Y28:Z28"/>
    <mergeCell ref="AA28:AD28"/>
    <mergeCell ref="AE28:AH28"/>
    <mergeCell ref="A29:I29"/>
    <mergeCell ref="J29:M29"/>
    <mergeCell ref="O29:V29"/>
    <mergeCell ref="W29:X29"/>
    <mergeCell ref="Y29:Z29"/>
    <mergeCell ref="AA29:AD29"/>
    <mergeCell ref="AE29:AH29"/>
    <mergeCell ref="A26:I26"/>
    <mergeCell ref="J26:M26"/>
    <mergeCell ref="O26:V26"/>
    <mergeCell ref="W26:X26"/>
    <mergeCell ref="Y26:Z26"/>
    <mergeCell ref="AA26:AD26"/>
    <mergeCell ref="AE26:AH26"/>
    <mergeCell ref="A27:I27"/>
    <mergeCell ref="J27:M27"/>
    <mergeCell ref="O27:V27"/>
    <mergeCell ref="W27:X27"/>
    <mergeCell ref="Y27:Z27"/>
    <mergeCell ref="AA27:AD27"/>
    <mergeCell ref="AE27:AH27"/>
    <mergeCell ref="A24:I24"/>
    <mergeCell ref="J24:M24"/>
    <mergeCell ref="O24:V24"/>
    <mergeCell ref="W24:X24"/>
    <mergeCell ref="Y24:Z24"/>
    <mergeCell ref="AA24:AD24"/>
    <mergeCell ref="AE24:AH24"/>
    <mergeCell ref="A25:I25"/>
    <mergeCell ref="J25:M25"/>
    <mergeCell ref="O25:V25"/>
    <mergeCell ref="W25:X25"/>
    <mergeCell ref="Y25:Z25"/>
    <mergeCell ref="AA25:AD25"/>
    <mergeCell ref="AE25:AH25"/>
    <mergeCell ref="E118:AG118"/>
    <mergeCell ref="A121:AH121"/>
    <mergeCell ref="B119:AG119"/>
    <mergeCell ref="A108:AH108"/>
    <mergeCell ref="A109:AH109"/>
    <mergeCell ref="B111:AG111"/>
    <mergeCell ref="B112:AG112"/>
    <mergeCell ref="B114:AG114"/>
    <mergeCell ref="L115:P115"/>
    <mergeCell ref="T115:V115"/>
    <mergeCell ref="Z115:AF115"/>
    <mergeCell ref="F116:N116"/>
    <mergeCell ref="E117:P117"/>
    <mergeCell ref="Q117:AG117"/>
    <mergeCell ref="R77:V77"/>
    <mergeCell ref="R78:V78"/>
    <mergeCell ref="A92:AH92"/>
    <mergeCell ref="A107:AH107"/>
    <mergeCell ref="A104:P104"/>
    <mergeCell ref="Q104:AH104"/>
    <mergeCell ref="A103:P103"/>
    <mergeCell ref="Q103:AH103"/>
    <mergeCell ref="B74:Q74"/>
    <mergeCell ref="B75:Q75"/>
    <mergeCell ref="B76:Q76"/>
    <mergeCell ref="B77:Q77"/>
    <mergeCell ref="B78:Q78"/>
    <mergeCell ref="A105:AH105"/>
    <mergeCell ref="A94:AH94"/>
    <mergeCell ref="A97:Q97"/>
    <mergeCell ref="R97:AH97"/>
    <mergeCell ref="A91:AH91"/>
    <mergeCell ref="A89:AE89"/>
    <mergeCell ref="AF89:AH89"/>
    <mergeCell ref="Y77:Z77"/>
    <mergeCell ref="AA77:AB77"/>
    <mergeCell ref="AC77:AE77"/>
    <mergeCell ref="AF77:AH77"/>
    <mergeCell ref="R56:V56"/>
    <mergeCell ref="R57:V57"/>
    <mergeCell ref="R58:V58"/>
    <mergeCell ref="R59:V59"/>
    <mergeCell ref="R60:V60"/>
    <mergeCell ref="R61:V61"/>
    <mergeCell ref="R62:V62"/>
    <mergeCell ref="R63:V63"/>
    <mergeCell ref="R74:V74"/>
    <mergeCell ref="R64:V64"/>
    <mergeCell ref="R65:V65"/>
    <mergeCell ref="R66:V66"/>
    <mergeCell ref="R67:V67"/>
    <mergeCell ref="R68:V68"/>
    <mergeCell ref="R69:V69"/>
    <mergeCell ref="R70:V70"/>
    <mergeCell ref="R71:V71"/>
    <mergeCell ref="R72:V72"/>
    <mergeCell ref="A45:I45"/>
    <mergeCell ref="J45:M45"/>
    <mergeCell ref="N45:AD45"/>
    <mergeCell ref="AE45:AH45"/>
    <mergeCell ref="A46:AD46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46:AH46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78:Z78"/>
    <mergeCell ref="AA78:AB78"/>
    <mergeCell ref="AC78:AE78"/>
    <mergeCell ref="AF78:AH78"/>
    <mergeCell ref="W77:X77"/>
    <mergeCell ref="W78:X78"/>
    <mergeCell ref="W65:X65"/>
    <mergeCell ref="W66:X66"/>
    <mergeCell ref="Y65:Z65"/>
    <mergeCell ref="Y66:Z66"/>
    <mergeCell ref="AC65:AE65"/>
    <mergeCell ref="AC66:AE66"/>
    <mergeCell ref="AF65:AH65"/>
    <mergeCell ref="AF66:AH66"/>
    <mergeCell ref="AA65:AB65"/>
    <mergeCell ref="AA66:AB66"/>
    <mergeCell ref="B66:Q66"/>
    <mergeCell ref="Y75:Z75"/>
    <mergeCell ref="AA75:AB75"/>
    <mergeCell ref="AC75:AE75"/>
    <mergeCell ref="AF75:AH75"/>
    <mergeCell ref="Y76:Z76"/>
    <mergeCell ref="AA76:AB76"/>
    <mergeCell ref="AC76:AE76"/>
    <mergeCell ref="AF76:AH76"/>
    <mergeCell ref="W75:X75"/>
    <mergeCell ref="W76:X76"/>
    <mergeCell ref="R73:V73"/>
    <mergeCell ref="R75:V75"/>
    <mergeCell ref="R76:V76"/>
    <mergeCell ref="B63:Q63"/>
    <mergeCell ref="B64:Q64"/>
    <mergeCell ref="Y73:Z73"/>
    <mergeCell ref="AA73:AB73"/>
    <mergeCell ref="AC73:AE73"/>
    <mergeCell ref="AF73:AH73"/>
    <mergeCell ref="Y74:Z74"/>
    <mergeCell ref="AA74:AB74"/>
    <mergeCell ref="AC74:AE74"/>
    <mergeCell ref="AF74:AH74"/>
    <mergeCell ref="W73:X73"/>
    <mergeCell ref="W74:X74"/>
    <mergeCell ref="B73:Q73"/>
    <mergeCell ref="W63:X63"/>
    <mergeCell ref="W64:X64"/>
    <mergeCell ref="Y63:Z63"/>
    <mergeCell ref="Y64:Z64"/>
    <mergeCell ref="AC63:AE63"/>
    <mergeCell ref="AC64:AE64"/>
    <mergeCell ref="AF63:AH63"/>
    <mergeCell ref="AF64:AH64"/>
    <mergeCell ref="AA63:AB63"/>
    <mergeCell ref="AA64:AB64"/>
    <mergeCell ref="B65:Q65"/>
    <mergeCell ref="B61:Q61"/>
    <mergeCell ref="B62:Q62"/>
    <mergeCell ref="Y71:Z71"/>
    <mergeCell ref="AA71:AB71"/>
    <mergeCell ref="AC71:AE71"/>
    <mergeCell ref="AF71:AH71"/>
    <mergeCell ref="Y72:Z72"/>
    <mergeCell ref="AA72:AB72"/>
    <mergeCell ref="AC72:AE72"/>
    <mergeCell ref="AF72:AH72"/>
    <mergeCell ref="W71:X71"/>
    <mergeCell ref="W72:X72"/>
    <mergeCell ref="B71:Q71"/>
    <mergeCell ref="B72:Q72"/>
    <mergeCell ref="W61:X61"/>
    <mergeCell ref="W62:X62"/>
    <mergeCell ref="Y61:Z61"/>
    <mergeCell ref="Y62:Z62"/>
    <mergeCell ref="AC61:AE61"/>
    <mergeCell ref="AC62:AE62"/>
    <mergeCell ref="AF61:AH61"/>
    <mergeCell ref="AF62:AH62"/>
    <mergeCell ref="AA61:AB61"/>
    <mergeCell ref="AA62:AB62"/>
    <mergeCell ref="B59:Q59"/>
    <mergeCell ref="B60:Q60"/>
    <mergeCell ref="Y69:Z69"/>
    <mergeCell ref="AA69:AB69"/>
    <mergeCell ref="AC69:AE69"/>
    <mergeCell ref="AF69:AH69"/>
    <mergeCell ref="Y70:Z70"/>
    <mergeCell ref="AA70:AB70"/>
    <mergeCell ref="AC70:AE70"/>
    <mergeCell ref="AF70:AH70"/>
    <mergeCell ref="W69:X69"/>
    <mergeCell ref="W70:X70"/>
    <mergeCell ref="B69:Q69"/>
    <mergeCell ref="B70:Q70"/>
    <mergeCell ref="W59:X59"/>
    <mergeCell ref="W60:X60"/>
    <mergeCell ref="Y59:Z59"/>
    <mergeCell ref="Y60:Z60"/>
    <mergeCell ref="AC59:AE59"/>
    <mergeCell ref="AC60:AE60"/>
    <mergeCell ref="AF59:AH59"/>
    <mergeCell ref="AF60:AH60"/>
    <mergeCell ref="AA59:AB59"/>
    <mergeCell ref="AA60:AB60"/>
    <mergeCell ref="B57:Q57"/>
    <mergeCell ref="B58:Q58"/>
    <mergeCell ref="Y67:Z67"/>
    <mergeCell ref="AA67:AB67"/>
    <mergeCell ref="AC67:AE67"/>
    <mergeCell ref="AF67:AH67"/>
    <mergeCell ref="Y68:Z68"/>
    <mergeCell ref="AA68:AB68"/>
    <mergeCell ref="AC68:AE68"/>
    <mergeCell ref="AF68:AH68"/>
    <mergeCell ref="W67:X67"/>
    <mergeCell ref="W68:X68"/>
    <mergeCell ref="B67:Q67"/>
    <mergeCell ref="B68:Q68"/>
    <mergeCell ref="W57:X57"/>
    <mergeCell ref="W58:X58"/>
    <mergeCell ref="Y57:Z57"/>
    <mergeCell ref="Y58:Z58"/>
    <mergeCell ref="AC57:AE57"/>
    <mergeCell ref="AC58:AE58"/>
    <mergeCell ref="AF57:AH57"/>
    <mergeCell ref="AF58:AH58"/>
    <mergeCell ref="AA57:AB57"/>
    <mergeCell ref="AA58:AB58"/>
    <mergeCell ref="B55:Q55"/>
    <mergeCell ref="B56:Q56"/>
    <mergeCell ref="AC53:AE54"/>
    <mergeCell ref="AF53:AH54"/>
    <mergeCell ref="A51:AH51"/>
    <mergeCell ref="A52:AH52"/>
    <mergeCell ref="W54:X54"/>
    <mergeCell ref="W53:AB53"/>
    <mergeCell ref="Y54:Z54"/>
    <mergeCell ref="AA54:AB54"/>
    <mergeCell ref="R53:V54"/>
    <mergeCell ref="B53:Q54"/>
    <mergeCell ref="A53:A54"/>
    <mergeCell ref="W55:X55"/>
    <mergeCell ref="W56:X56"/>
    <mergeCell ref="Y55:Z55"/>
    <mergeCell ref="Y56:Z56"/>
    <mergeCell ref="AC55:AE55"/>
    <mergeCell ref="AC56:AE56"/>
    <mergeCell ref="AF55:AH55"/>
    <mergeCell ref="AF56:AH56"/>
    <mergeCell ref="AA55:AB55"/>
    <mergeCell ref="AA56:AB56"/>
    <mergeCell ref="R55:V55"/>
    <mergeCell ref="A7:AH7"/>
    <mergeCell ref="A48:AH48"/>
    <mergeCell ref="A49:AH4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47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2018-11-08T01:39:50Z</cp:lastPrinted>
  <dcterms:created xsi:type="dcterms:W3CDTF">2017-03-14T17:02:58Z</dcterms:created>
  <dcterms:modified xsi:type="dcterms:W3CDTF">2018-11-08T01:39:59Z</dcterms:modified>
</cp:coreProperties>
</file>