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1" i="17"/>
  <c r="AE20" i="17" l="1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<sst xmlns="http://schemas.openxmlformats.org/spreadsheetml/2006/main" count="80" uniqueCount="76">
  <si>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</si>
  <si>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</si>
  <si>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</si>
  <si>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</si>
  <si>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</si>
  <si>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</si>
  <si>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</si>
  <si>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</si>
  <si>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</si>
  <si>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</si>
  <si>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</si>
  <si>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</si>
  <si>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</si>
  <si>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</si>
  <si>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</si>
  <si>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</si>
  <si>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</si>
  <si>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</si>
  <si>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</si>
  <si>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</si>
  <si>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</si>
  <si>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</si>
  <si>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</si>
  <si>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</si>
  <si>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</si>
  <si>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</si>
  <si>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</si>
  <si>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</si>
  <si>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</si>
  <si>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</si>
  <si>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</si>
  <si>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</si>
  <si>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</si>
  <si>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</si>
  <si>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</si>
  <si>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</si>
  <si>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</si>
  <si>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</si>
  <si>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</si>
  <si>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</si>
  <si>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</si>
  <si>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</si>
  <si>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</si>
  <si>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</si>
  <si>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</si>
  <si>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</si>
  <si>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</si>
  <si>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</si>
  <si>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</si>
  <si>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</si>
  <si>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</si>
  <si>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</si>
  <si>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</si>
  <si>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</si>
  <si>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</si>
  <si>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</si>
  <si>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Sociedade de Assistência aos Pobres – ASILO</t>
  </si>
  <si>
    <t xml:space="preserve"> 24.492.290/0001-04</t>
  </si>
  <si>
    <t>kg</t>
  </si>
  <si>
    <t>mês</t>
  </si>
  <si>
    <t>0872-9</t>
  </si>
  <si>
    <t>do Brasil S/A</t>
  </si>
  <si>
    <t>38.342-2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</si>
  <si>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004/2017</t>
    </r>
    <r>
      <rPr>
        <sz val="12"/>
        <color theme="1"/>
        <rFont val="Times New Roman"/>
        <family val="1"/>
      </rPr>
      <t>.</t>
    </r>
  </si>
  <si>
    <t>015/2017</t>
  </si>
  <si>
    <t>Aquisição de pães</t>
  </si>
  <si>
    <t>Fornecimento de gás de cozinha</t>
  </si>
  <si>
    <t>Recolhimento de PIS</t>
  </si>
  <si>
    <t>Pagamento de salário a assistente social</t>
  </si>
  <si>
    <t xml:space="preserve">Pagamento de salário a enfermeira </t>
  </si>
  <si>
    <t xml:space="preserve">Fornecimento de combustível </t>
  </si>
  <si>
    <t>Despesas como telefone</t>
  </si>
  <si>
    <t>cilindro</t>
  </si>
  <si>
    <t xml:space="preserve">mês </t>
  </si>
  <si>
    <t xml:space="preserve"> mês</t>
  </si>
  <si>
    <t>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</si>
</sst>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R23" sqref="AR2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57</v>
      </c>
      <c r="V5" s="36"/>
      <c r="W5" s="36"/>
      <c r="X5" s="36"/>
      <c r="Y5" s="36"/>
      <c r="Z5" s="36"/>
      <c r="AA5" s="37"/>
      <c r="AB5" s="35" t="s">
        <v>64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51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19.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30000</v>
      </c>
      <c r="K11" s="48"/>
      <c r="L11" s="48"/>
      <c r="M11" s="49"/>
      <c r="N11" s="2">
        <v>1</v>
      </c>
      <c r="O11" s="93" t="s">
        <v>65</v>
      </c>
      <c r="P11" s="93"/>
      <c r="Q11" s="93"/>
      <c r="R11" s="93"/>
      <c r="S11" s="93"/>
      <c r="T11" s="93"/>
      <c r="U11" s="93"/>
      <c r="V11" s="93"/>
      <c r="W11" s="101" t="s">
        <v>58</v>
      </c>
      <c r="X11" s="101"/>
      <c r="Y11" s="107">
        <v>800</v>
      </c>
      <c r="Z11" s="107"/>
      <c r="AA11" s="48">
        <v>7.5</v>
      </c>
      <c r="AB11" s="48"/>
      <c r="AC11" s="48"/>
      <c r="AD11" s="48"/>
      <c r="AE11" s="108">
        <f>AA11*Y11</f>
        <v>6000</v>
      </c>
      <c r="AF11" s="108"/>
      <c r="AG11" s="108"/>
      <c r="AH11" s="109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3" t="s">
        <v>66</v>
      </c>
      <c r="P12" s="93"/>
      <c r="Q12" s="93"/>
      <c r="R12" s="93"/>
      <c r="S12" s="93"/>
      <c r="T12" s="93"/>
      <c r="U12" s="93"/>
      <c r="V12" s="93"/>
      <c r="W12" s="101" t="s">
        <v>72</v>
      </c>
      <c r="X12" s="101"/>
      <c r="Y12" s="107">
        <v>32</v>
      </c>
      <c r="Z12" s="107"/>
      <c r="AA12" s="48">
        <v>245</v>
      </c>
      <c r="AB12" s="48"/>
      <c r="AC12" s="48"/>
      <c r="AD12" s="48"/>
      <c r="AE12" s="108">
        <f t="shared" ref="AE12:AE18" si="0">AA12*Y12</f>
        <v>7840</v>
      </c>
      <c r="AF12" s="108"/>
      <c r="AG12" s="108"/>
      <c r="AH12" s="109"/>
    </row>
    <row r="13" spans="1:34" ht="18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3" t="s">
        <v>67</v>
      </c>
      <c r="P13" s="93"/>
      <c r="Q13" s="93"/>
      <c r="R13" s="93"/>
      <c r="S13" s="93"/>
      <c r="T13" s="93"/>
      <c r="U13" s="93"/>
      <c r="V13" s="93"/>
      <c r="W13" s="101" t="s">
        <v>73</v>
      </c>
      <c r="X13" s="101"/>
      <c r="Y13" s="107">
        <v>4</v>
      </c>
      <c r="Z13" s="107"/>
      <c r="AA13" s="48">
        <v>650</v>
      </c>
      <c r="AB13" s="48"/>
      <c r="AC13" s="48"/>
      <c r="AD13" s="48"/>
      <c r="AE13" s="108">
        <f t="shared" si="0"/>
        <v>2600</v>
      </c>
      <c r="AF13" s="108"/>
      <c r="AG13" s="108"/>
      <c r="AH13" s="109"/>
    </row>
    <row r="14" spans="1:34" ht="18" customHeight="1" x14ac:dyDescent="0.25">
      <c r="A14" s="116"/>
      <c r="B14" s="117"/>
      <c r="C14" s="117"/>
      <c r="D14" s="117"/>
      <c r="E14" s="117"/>
      <c r="F14" s="117"/>
      <c r="G14" s="117"/>
      <c r="H14" s="117"/>
      <c r="I14" s="118"/>
      <c r="J14" s="48"/>
      <c r="K14" s="48"/>
      <c r="L14" s="48"/>
      <c r="M14" s="49"/>
      <c r="N14" s="2">
        <v>4</v>
      </c>
      <c r="O14" s="103" t="s">
        <v>68</v>
      </c>
      <c r="P14" s="104"/>
      <c r="Q14" s="104"/>
      <c r="R14" s="104"/>
      <c r="S14" s="104"/>
      <c r="T14" s="104"/>
      <c r="U14" s="104"/>
      <c r="V14" s="105"/>
      <c r="W14" s="101" t="s">
        <v>59</v>
      </c>
      <c r="X14" s="101"/>
      <c r="Y14" s="107">
        <v>4</v>
      </c>
      <c r="Z14" s="107"/>
      <c r="AA14" s="48">
        <v>989.38</v>
      </c>
      <c r="AB14" s="48"/>
      <c r="AC14" s="48"/>
      <c r="AD14" s="48"/>
      <c r="AE14" s="108">
        <f t="shared" si="0"/>
        <v>3957.52</v>
      </c>
      <c r="AF14" s="108"/>
      <c r="AG14" s="108"/>
      <c r="AH14" s="109"/>
    </row>
    <row r="15" spans="1:34" ht="18.75" customHeight="1" x14ac:dyDescent="0.25">
      <c r="A15" s="116"/>
      <c r="B15" s="117"/>
      <c r="C15" s="117"/>
      <c r="D15" s="117"/>
      <c r="E15" s="117"/>
      <c r="F15" s="117"/>
      <c r="G15" s="117"/>
      <c r="H15" s="117"/>
      <c r="I15" s="118"/>
      <c r="J15" s="48"/>
      <c r="K15" s="48"/>
      <c r="L15" s="48"/>
      <c r="M15" s="49"/>
      <c r="N15" s="2">
        <v>5</v>
      </c>
      <c r="O15" s="103" t="s">
        <v>69</v>
      </c>
      <c r="P15" s="104"/>
      <c r="Q15" s="104"/>
      <c r="R15" s="104"/>
      <c r="S15" s="104"/>
      <c r="T15" s="104"/>
      <c r="U15" s="104"/>
      <c r="V15" s="105"/>
      <c r="W15" s="101" t="s">
        <v>74</v>
      </c>
      <c r="X15" s="101"/>
      <c r="Y15" s="107">
        <v>4</v>
      </c>
      <c r="Z15" s="107"/>
      <c r="AA15" s="48">
        <v>1500</v>
      </c>
      <c r="AB15" s="48"/>
      <c r="AC15" s="48"/>
      <c r="AD15" s="48"/>
      <c r="AE15" s="108">
        <f t="shared" si="0"/>
        <v>6000</v>
      </c>
      <c r="AF15" s="108"/>
      <c r="AG15" s="108"/>
      <c r="AH15" s="109"/>
    </row>
    <row r="16" spans="1:34" ht="18" customHeight="1" x14ac:dyDescent="0.25">
      <c r="A16" s="116"/>
      <c r="B16" s="117"/>
      <c r="C16" s="117"/>
      <c r="D16" s="117"/>
      <c r="E16" s="117"/>
      <c r="F16" s="117"/>
      <c r="G16" s="117"/>
      <c r="H16" s="117"/>
      <c r="I16" s="118"/>
      <c r="J16" s="48"/>
      <c r="K16" s="48"/>
      <c r="L16" s="48"/>
      <c r="M16" s="49"/>
      <c r="N16" s="2">
        <v>6</v>
      </c>
      <c r="O16" s="103" t="s">
        <v>70</v>
      </c>
      <c r="P16" s="104"/>
      <c r="Q16" s="104"/>
      <c r="R16" s="104"/>
      <c r="S16" s="104"/>
      <c r="T16" s="104"/>
      <c r="U16" s="104"/>
      <c r="V16" s="105"/>
      <c r="W16" s="101" t="s">
        <v>75</v>
      </c>
      <c r="X16" s="101"/>
      <c r="Y16" s="107">
        <v>900</v>
      </c>
      <c r="Z16" s="107"/>
      <c r="AA16" s="48">
        <v>4</v>
      </c>
      <c r="AB16" s="48"/>
      <c r="AC16" s="48"/>
      <c r="AD16" s="48"/>
      <c r="AE16" s="108">
        <f t="shared" si="0"/>
        <v>3600</v>
      </c>
      <c r="AF16" s="108"/>
      <c r="AG16" s="108"/>
      <c r="AH16" s="109"/>
    </row>
    <row r="17" spans="1:34" ht="18.75" customHeight="1" x14ac:dyDescent="0.25">
      <c r="A17" s="116"/>
      <c r="B17" s="117"/>
      <c r="C17" s="117"/>
      <c r="D17" s="117"/>
      <c r="E17" s="117"/>
      <c r="F17" s="117"/>
      <c r="G17" s="117"/>
      <c r="H17" s="117"/>
      <c r="I17" s="118"/>
      <c r="J17" s="48"/>
      <c r="K17" s="48"/>
      <c r="L17" s="48"/>
      <c r="M17" s="49"/>
      <c r="N17" s="2">
        <v>7</v>
      </c>
      <c r="O17" s="103" t="s">
        <v>71</v>
      </c>
      <c r="P17" s="104"/>
      <c r="Q17" s="104"/>
      <c r="R17" s="104"/>
      <c r="S17" s="104"/>
      <c r="T17" s="104"/>
      <c r="U17" s="104"/>
      <c r="V17" s="105"/>
      <c r="W17" s="101" t="s">
        <v>59</v>
      </c>
      <c r="X17" s="101"/>
      <c r="Y17" s="107">
        <v>4</v>
      </c>
      <c r="Z17" s="107"/>
      <c r="AA17" s="48">
        <v>400</v>
      </c>
      <c r="AB17" s="48"/>
      <c r="AC17" s="48"/>
      <c r="AD17" s="48"/>
      <c r="AE17" s="108">
        <f t="shared" si="0"/>
        <v>1600</v>
      </c>
      <c r="AF17" s="108"/>
      <c r="AG17" s="108"/>
      <c r="AH17" s="109"/>
    </row>
    <row r="18" spans="1:34" ht="16.5" customHeight="1" x14ac:dyDescent="0.25">
      <c r="A18" s="116"/>
      <c r="B18" s="117"/>
      <c r="C18" s="117"/>
      <c r="D18" s="117"/>
      <c r="E18" s="117"/>
      <c r="F18" s="117"/>
      <c r="G18" s="117"/>
      <c r="H18" s="117"/>
      <c r="I18" s="118"/>
      <c r="J18" s="48"/>
      <c r="K18" s="48"/>
      <c r="L18" s="48"/>
      <c r="M18" s="49"/>
      <c r="N18" s="2"/>
      <c r="O18" s="103"/>
      <c r="P18" s="104"/>
      <c r="Q18" s="104"/>
      <c r="R18" s="104"/>
      <c r="S18" s="104"/>
      <c r="T18" s="104"/>
      <c r="U18" s="104"/>
      <c r="V18" s="105"/>
      <c r="W18" s="101"/>
      <c r="X18" s="101"/>
      <c r="Y18" s="107"/>
      <c r="Z18" s="107"/>
      <c r="AA18" s="48"/>
      <c r="AB18" s="48"/>
      <c r="AC18" s="48"/>
      <c r="AD18" s="48"/>
      <c r="AE18" s="108"/>
      <c r="AF18" s="108"/>
      <c r="AG18" s="108"/>
      <c r="AH18" s="109"/>
    </row>
    <row r="19" spans="1:34" ht="18.75" customHeight="1" x14ac:dyDescent="0.25">
      <c r="A19" s="116"/>
      <c r="B19" s="117"/>
      <c r="C19" s="117"/>
      <c r="D19" s="117"/>
      <c r="E19" s="117"/>
      <c r="F19" s="117"/>
      <c r="G19" s="117"/>
      <c r="H19" s="117"/>
      <c r="I19" s="118"/>
      <c r="J19" s="48"/>
      <c r="K19" s="48"/>
      <c r="L19" s="48"/>
      <c r="M19" s="49"/>
      <c r="N19" s="2"/>
      <c r="O19" s="103"/>
      <c r="P19" s="104"/>
      <c r="Q19" s="104"/>
      <c r="R19" s="104"/>
      <c r="S19" s="104"/>
      <c r="T19" s="104"/>
      <c r="U19" s="104"/>
      <c r="V19" s="105"/>
      <c r="W19" s="101"/>
      <c r="X19" s="101"/>
      <c r="Y19" s="107"/>
      <c r="Z19" s="107"/>
      <c r="AA19" s="48"/>
      <c r="AB19" s="48"/>
      <c r="AC19" s="48"/>
      <c r="AD19" s="48"/>
      <c r="AE19" s="108"/>
      <c r="AF19" s="108"/>
      <c r="AG19" s="108"/>
      <c r="AH19" s="109"/>
    </row>
    <row r="20" spans="1:34" ht="18.75" customHeight="1" x14ac:dyDescent="0.25">
      <c r="A20" s="116"/>
      <c r="B20" s="117"/>
      <c r="C20" s="117"/>
      <c r="D20" s="117"/>
      <c r="E20" s="117"/>
      <c r="F20" s="117"/>
      <c r="G20" s="117"/>
      <c r="H20" s="117"/>
      <c r="I20" s="118"/>
      <c r="J20" s="48"/>
      <c r="K20" s="48"/>
      <c r="L20" s="48"/>
      <c r="M20" s="49"/>
      <c r="N20" s="2"/>
      <c r="O20" s="91"/>
      <c r="P20" s="91"/>
      <c r="Q20" s="91"/>
      <c r="R20" s="91"/>
      <c r="S20" s="91"/>
      <c r="T20" s="91"/>
      <c r="U20" s="91"/>
      <c r="V20" s="91"/>
      <c r="W20" s="101"/>
      <c r="X20" s="101"/>
      <c r="Y20" s="107"/>
      <c r="Z20" s="107"/>
      <c r="AA20" s="48"/>
      <c r="AB20" s="48"/>
      <c r="AC20" s="48"/>
      <c r="AD20" s="48"/>
      <c r="AE20" s="108" t="str">
        <f t="shared" ref="AE19:AE23" si="1">IF(Y20&lt;=0," ",SUM(Y20*AA20))</f>
        <v xml:space="preserve"> </v>
      </c>
      <c r="AF20" s="108"/>
      <c r="AG20" s="108"/>
      <c r="AH20" s="109"/>
    </row>
    <row r="21" spans="1:34" ht="18.75" customHeight="1" x14ac:dyDescent="0.25">
      <c r="A21" s="116"/>
      <c r="B21" s="117"/>
      <c r="C21" s="117"/>
      <c r="D21" s="117"/>
      <c r="E21" s="117"/>
      <c r="F21" s="117"/>
      <c r="G21" s="117"/>
      <c r="H21" s="117"/>
      <c r="I21" s="118"/>
      <c r="J21" s="48"/>
      <c r="K21" s="48"/>
      <c r="L21" s="48"/>
      <c r="M21" s="49"/>
      <c r="N21" s="2"/>
      <c r="O21" s="91"/>
      <c r="P21" s="91"/>
      <c r="Q21" s="91"/>
      <c r="R21" s="91"/>
      <c r="S21" s="91"/>
      <c r="T21" s="91"/>
      <c r="U21" s="91"/>
      <c r="V21" s="91"/>
      <c r="W21" s="101"/>
      <c r="X21" s="101"/>
      <c r="Y21" s="107"/>
      <c r="Z21" s="107"/>
      <c r="AA21" s="48"/>
      <c r="AB21" s="48"/>
      <c r="AC21" s="48"/>
      <c r="AD21" s="48"/>
      <c r="AE21" s="108" t="str">
        <f t="shared" si="1"/>
        <v xml:space="preserve"> </v>
      </c>
      <c r="AF21" s="108"/>
      <c r="AG21" s="108"/>
      <c r="AH21" s="109"/>
    </row>
    <row r="22" spans="1:34" ht="18.75" customHeight="1" x14ac:dyDescent="0.25">
      <c r="A22" s="116"/>
      <c r="B22" s="117"/>
      <c r="C22" s="117"/>
      <c r="D22" s="117"/>
      <c r="E22" s="117"/>
      <c r="F22" s="117"/>
      <c r="G22" s="117"/>
      <c r="H22" s="117"/>
      <c r="I22" s="118"/>
      <c r="J22" s="48"/>
      <c r="K22" s="48"/>
      <c r="L22" s="48"/>
      <c r="M22" s="49"/>
      <c r="N22" s="2"/>
      <c r="O22" s="91"/>
      <c r="P22" s="91"/>
      <c r="Q22" s="91"/>
      <c r="R22" s="91"/>
      <c r="S22" s="91"/>
      <c r="T22" s="91"/>
      <c r="U22" s="91"/>
      <c r="V22" s="91"/>
      <c r="W22" s="101"/>
      <c r="X22" s="101"/>
      <c r="Y22" s="107"/>
      <c r="Z22" s="107"/>
      <c r="AA22" s="48"/>
      <c r="AB22" s="48"/>
      <c r="AC22" s="48"/>
      <c r="AD22" s="48"/>
      <c r="AE22" s="108" t="str">
        <f t="shared" si="1"/>
        <v xml:space="preserve"> </v>
      </c>
      <c r="AF22" s="108"/>
      <c r="AG22" s="108"/>
      <c r="AH22" s="109"/>
    </row>
    <row r="23" spans="1:34" ht="18.7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50"/>
      <c r="K23" s="50"/>
      <c r="L23" s="50"/>
      <c r="M23" s="51"/>
      <c r="N23" s="3"/>
      <c r="O23" s="100"/>
      <c r="P23" s="100"/>
      <c r="Q23" s="100"/>
      <c r="R23" s="100"/>
      <c r="S23" s="100"/>
      <c r="T23" s="100"/>
      <c r="U23" s="100"/>
      <c r="V23" s="100"/>
      <c r="W23" s="102"/>
      <c r="X23" s="102"/>
      <c r="Y23" s="106"/>
      <c r="Z23" s="106"/>
      <c r="AA23" s="50"/>
      <c r="AB23" s="50"/>
      <c r="AC23" s="50"/>
      <c r="AD23" s="50"/>
      <c r="AE23" s="108" t="str">
        <f t="shared" si="1"/>
        <v xml:space="preserve"> </v>
      </c>
      <c r="AF23" s="108"/>
      <c r="AG23" s="108"/>
      <c r="AH23" s="109"/>
    </row>
    <row r="24" spans="1:34" ht="18.75" customHeight="1" x14ac:dyDescent="0.25">
      <c r="A24" s="110" t="s">
        <v>17</v>
      </c>
      <c r="B24" s="111"/>
      <c r="C24" s="111"/>
      <c r="D24" s="111"/>
      <c r="E24" s="111"/>
      <c r="F24" s="111"/>
      <c r="G24" s="111"/>
      <c r="H24" s="111"/>
      <c r="I24" s="111"/>
      <c r="J24" s="112">
        <f>SUM(J10:M12)</f>
        <v>30000</v>
      </c>
      <c r="K24" s="112"/>
      <c r="L24" s="112"/>
      <c r="M24" s="112"/>
      <c r="N24" s="111" t="s">
        <v>23</v>
      </c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>
        <f>SUM(AE10:AH22)</f>
        <v>31597.52</v>
      </c>
      <c r="AF24" s="111"/>
      <c r="AG24" s="111"/>
      <c r="AH24" s="113"/>
    </row>
    <row r="25" spans="1:34" ht="18.75" customHeight="1" thickBot="1" x14ac:dyDescent="0.3">
      <c r="A25" s="114" t="s">
        <v>22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22">
        <f>SUM(AD8+J24-AE24)</f>
        <v>-1597.5200000000004</v>
      </c>
      <c r="AF25" s="115"/>
      <c r="AG25" s="115"/>
      <c r="AH25" s="123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54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0" t="s">
        <v>7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2">
        <f>SUM(AF34:AH57)</f>
        <v>0</v>
      </c>
      <c r="AG58" s="141"/>
      <c r="AH58" s="143"/>
    </row>
    <row r="59" spans="1:34" ht="3.75" customHeight="1" thickBot="1" x14ac:dyDescent="0.3"/>
    <row r="60" spans="1:34" x14ac:dyDescent="0.25">
      <c r="A60" s="137" t="s">
        <v>32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9"/>
    </row>
    <row r="61" spans="1:34" ht="81" customHeight="1" thickBot="1" x14ac:dyDescent="0.3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6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3" t="s">
        <v>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5">
        <f ca="1">TODAY()</f>
        <v>43130</v>
      </c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7" t="s">
        <v>46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 t="s">
        <v>48</v>
      </c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9"/>
    </row>
    <row r="73" spans="1:34" x14ac:dyDescent="0.25">
      <c r="A73" s="127" t="s">
        <v>47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 t="s">
        <v>49</v>
      </c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9"/>
    </row>
    <row r="74" spans="1:34" ht="3" customHeight="1" thickBot="1" x14ac:dyDescent="0.3">
      <c r="A74" s="130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2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2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6" t="s">
        <v>36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5" t="s">
        <v>38</v>
      </c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7"/>
      <c r="AH80" s="7"/>
    </row>
    <row r="81" spans="1:34" ht="29.25" customHeight="1" x14ac:dyDescent="0.25">
      <c r="A81" s="5"/>
      <c r="B81" s="158" t="s">
        <v>63</v>
      </c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0" t="s">
        <v>39</v>
      </c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2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3" t="s">
        <v>62</v>
      </c>
      <c r="M84" s="33"/>
      <c r="N84" s="33"/>
      <c r="O84" s="33"/>
      <c r="P84" s="33"/>
      <c r="Q84" s="6" t="s">
        <v>41</v>
      </c>
      <c r="R84" s="6"/>
      <c r="S84" s="6"/>
      <c r="T84" s="33" t="s">
        <v>60</v>
      </c>
      <c r="U84" s="33"/>
      <c r="V84" s="33"/>
      <c r="W84" s="6" t="s">
        <v>42</v>
      </c>
      <c r="X84" s="6"/>
      <c r="Y84" s="6"/>
      <c r="Z84" s="144" t="s">
        <v>61</v>
      </c>
      <c r="AA84" s="144"/>
      <c r="AB84" s="144"/>
      <c r="AC84" s="144"/>
      <c r="AD84" s="144"/>
      <c r="AE84" s="144"/>
      <c r="AF84" s="14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4"/>
      <c r="G85" s="144"/>
      <c r="H85" s="144"/>
      <c r="I85" s="144"/>
      <c r="J85" s="144"/>
      <c r="K85" s="144"/>
      <c r="L85" s="144"/>
      <c r="M85" s="144"/>
      <c r="N85" s="144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53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/>
      <c r="AH86" s="16"/>
    </row>
    <row r="87" spans="1:34" x14ac:dyDescent="0.25">
      <c r="A87" s="8"/>
      <c r="B87" s="15"/>
      <c r="C87" s="9"/>
      <c r="D87" s="9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5"/>
      <c r="AH87" s="16"/>
    </row>
    <row r="88" spans="1:34" ht="17.25" customHeight="1" x14ac:dyDescent="0.25">
      <c r="A88" s="8"/>
      <c r="B88" s="149" t="s">
        <v>45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1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6" t="s">
        <v>50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8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2018-01-30T11:51:46Z</dcterms:modified>
</cp:coreProperties>
</file>