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8" i="14" l="1"/>
  <c r="E17" i="13" l="1"/>
  <c r="A91" i="17"/>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<sst xmlns="http://schemas.openxmlformats.org/spreadsheetml/2006/main" count="240" uniqueCount="152">
  <si>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</si>
  <si>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</si>
  <si>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</si>
  <si>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</si>
  <si>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</si>
  <si>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</si>
  <si>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</si>
  <si>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</si>
  <si>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</si>
  <si>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</si>
  <si>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</si>
  <si>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</si>
  <si>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</si>
  <si>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</si>
  <si>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</si>
  <si>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</si>
  <si>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</si>
  <si>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</si>
  <si>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</si>
  <si>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</si>
  <si>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</si>
  <si>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</si>
  <si>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</si>
  <si>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</si>
  <si>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</si>
  <si>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</si>
  <si>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</si>
  <si>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</si>
  <si>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</si>
  <si>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</si>
  <si>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</si>
  <si>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</si>
  <si>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</si>
  <si>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</si>
  <si>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</si>
  <si>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</si>
  <si>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</si>
  <si>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</si>
  <si>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</si>
  <si>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</si>
  <si>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</si>
  <si>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</si>
  <si>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</si>
  <si>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</si>
  <si>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</si>
  <si>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</si>
  <si>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</si>
  <si>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</si>
  <si>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</si>
  <si>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</si>
  <si>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</si>
  <si>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</si>
  <si>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</si>
  <si>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</si>
  <si>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</si>
  <si>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</si>
  <si>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</si>
  <si>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</si>
  <si>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</si>
  <si>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</si>
  <si>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</si>
  <si>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</si>
  <si>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</si>
  <si>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</si>
  <si>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</si>
  <si>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</si>
  <si>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</si>
  <si>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</si>
  <si>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</si>
  <si>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</si>
  <si>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</si>
  <si>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</si>
  <si>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</si>
  <si>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</si>
  <si>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</si>
  <si>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</si>
  <si>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</si>
  <si>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</si>
  <si>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</si>
  <si>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</si>
  <si>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</si>
  <si>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</si>
  <si>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</si>
  <si>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</si>
  <si>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</si>
  <si>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</si>
  <si>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</si>
  <si>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</si>
  <si>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</si>
  <si>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</si>
  <si>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</si>
  <si>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</si>
  <si>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</si>
  <si>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</si>
  <si>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</si>
  <si>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</si>
  <si>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</si>
  <si>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</si>
  <si>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</si>
  <si>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</si>
  <si>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</si>
  <si>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</si>
  <si>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</si>
  <si>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</si>
  <si>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</si>
  <si>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</si>
  <si>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</si>
  <si>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</si>
  <si>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</si>
  <si>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</si>
  <si>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</si>
  <si>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</si>
  <si>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</si>
  <si>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</si>
  <si>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</si>
  <si>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</si>
  <si>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</si>
  <si>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</si>
  <si>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</si>
  <si>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</si>
  <si>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</si>
  <si>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</si>
  <si>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</si>
  <si>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</si>
  <si>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</si>
  <si>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</si>
  <si>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</si>
  <si>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</si>
  <si>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</si>
  <si>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</si>
  <si>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</si>
  <si>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</si>
  <si>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</si>
  <si>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</si>
  <si>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</si>
  <si>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</si>
  <si>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</si>
  <si>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</si>
  <si>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</si>
  <si>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</si>
  <si>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</si>
  <si>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</si>
  <si>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</si>
  <si>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</si>
  <si>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</si>
  <si>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</si>
  <si>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Tesoureiro</t>
  </si>
  <si>
    <t>MASP:</t>
  </si>
  <si>
    <t>DECLARAÇÃO DO TESOUREIRO RESPONSÁVEL</t>
  </si>
  <si>
    <t>inscrito no MASP</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</si>
  <si>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t>
  </si>
  <si>
    <t>19.372.861/0001-29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</si>
</sst>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opLeftCell="A7" workbookViewId="0">
      <selection activeCell="B4" sqref="B4"/>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2018</v>
      </c>
    </row>
    <row r="4" spans="1:2" x14ac:dyDescent="0.25">
      <c r="A4" s="6" t="s">
        <v>22</v>
      </c>
      <c r="B4" s="18"/>
    </row>
    <row r="5" spans="1:2" x14ac:dyDescent="0.25">
      <c r="A5" s="6" t="s">
        <v>11</v>
      </c>
      <c r="B5" s="18" t="s">
        <v>151</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142</v>
      </c>
      <c r="B28" s="21"/>
    </row>
    <row r="29" spans="1:2" x14ac:dyDescent="0.25">
      <c r="A29" s="6" t="s">
        <v>143</v>
      </c>
      <c r="B29" s="21"/>
    </row>
    <row r="30" spans="1:2" x14ac:dyDescent="0.25">
      <c r="A30" s="6" t="s">
        <v>146</v>
      </c>
      <c r="B30" s="18"/>
    </row>
    <row r="31" spans="1:2" x14ac:dyDescent="0.25">
      <c r="A31" s="6" t="s">
        <v>147</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119</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120</v>
      </c>
      <c r="F12" s="39"/>
      <c r="G12" s="39"/>
      <c r="H12" s="39"/>
      <c r="I12" s="39"/>
      <c r="J12" s="39"/>
      <c r="K12" s="39"/>
      <c r="L12" s="39"/>
      <c r="M12" s="39"/>
      <c r="N12" s="39"/>
      <c r="O12" s="39"/>
      <c r="P12" s="39"/>
      <c r="Q12" s="39"/>
      <c r="R12" s="39"/>
      <c r="S12" s="39"/>
      <c r="T12" s="39"/>
      <c r="U12" s="39"/>
      <c r="V12" s="39"/>
    </row>
    <row r="13" spans="1:22" ht="15.75" customHeight="1" x14ac:dyDescent="0.25">
      <c r="A13" s="38" t="s">
        <v>121</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122</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123</v>
      </c>
      <c r="B16" s="227"/>
      <c r="C16" s="227"/>
      <c r="D16" s="227"/>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227" t="s">
        <v>13</v>
      </c>
      <c r="B17" s="227"/>
      <c r="C17" s="227"/>
      <c r="D17" s="227"/>
      <c r="E17" s="226"/>
      <c r="F17" s="226"/>
      <c r="G17" s="226"/>
      <c r="H17" s="226"/>
      <c r="I17" s="226"/>
      <c r="J17" s="226"/>
      <c r="K17" s="226"/>
      <c r="L17" s="226"/>
      <c r="M17" s="226"/>
      <c r="N17" s="226"/>
      <c r="O17" s="226"/>
      <c r="P17" s="226"/>
      <c r="Q17" s="226"/>
      <c r="R17" s="226"/>
      <c r="S17" s="226"/>
      <c r="T17" s="226"/>
      <c r="U17" s="226"/>
      <c r="V17" s="226"/>
    </row>
    <row r="18" spans="1:22" ht="15.75" customHeight="1" x14ac:dyDescent="0.25">
      <c r="A18" s="227" t="s">
        <v>7</v>
      </c>
      <c r="B18" s="227"/>
      <c r="C18" s="227"/>
      <c r="D18" s="227"/>
      <c r="E18" s="226"/>
      <c r="F18" s="226"/>
      <c r="G18" s="226"/>
      <c r="H18" s="226"/>
      <c r="I18" s="226"/>
      <c r="J18" s="226"/>
      <c r="K18" s="226"/>
      <c r="L18" s="226"/>
      <c r="M18" s="226"/>
      <c r="N18" s="226"/>
      <c r="O18" s="226"/>
      <c r="P18" s="226"/>
      <c r="Q18" s="226"/>
      <c r="R18" s="226"/>
      <c r="S18" s="226"/>
      <c r="T18" s="226"/>
      <c r="U18" s="226"/>
      <c r="V18" s="226"/>
    </row>
    <row r="19" spans="1:22" ht="15.75" customHeight="1" x14ac:dyDescent="0.25">
      <c r="A19" s="227" t="s">
        <v>124</v>
      </c>
      <c r="B19" s="227"/>
      <c r="C19" s="227"/>
      <c r="D19" s="227"/>
      <c r="E19" s="226"/>
      <c r="F19" s="226"/>
      <c r="G19" s="226"/>
      <c r="H19" s="226"/>
      <c r="I19" s="226"/>
      <c r="J19" s="226"/>
      <c r="K19" s="226"/>
      <c r="L19" s="226"/>
      <c r="M19" s="226"/>
      <c r="N19" s="226"/>
      <c r="O19" s="226"/>
      <c r="P19" s="226"/>
      <c r="Q19" s="226"/>
      <c r="R19" s="226"/>
      <c r="S19" s="226"/>
      <c r="T19" s="226"/>
      <c r="U19" s="226"/>
      <c r="V19" s="226"/>
    </row>
    <row r="20" spans="1:22" ht="15.75" customHeight="1" x14ac:dyDescent="0.25">
      <c r="A20" s="227" t="s">
        <v>125</v>
      </c>
      <c r="B20" s="227"/>
      <c r="C20" s="227"/>
      <c r="D20" s="227"/>
      <c r="E20" s="226"/>
      <c r="F20" s="226"/>
      <c r="G20" s="226"/>
      <c r="H20" s="226"/>
      <c r="I20" s="226"/>
      <c r="J20" s="226"/>
      <c r="K20" s="226"/>
      <c r="L20" s="226"/>
      <c r="M20" s="226"/>
      <c r="N20" s="226"/>
      <c r="O20" s="226"/>
      <c r="P20" s="226"/>
      <c r="Q20" s="226"/>
      <c r="R20" s="226"/>
      <c r="S20" s="226"/>
      <c r="T20" s="226"/>
      <c r="U20" s="226"/>
      <c r="V20" s="22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52</v>
      </c>
    </row>
    <row r="27" spans="1:22" x14ac:dyDescent="0.25">
      <c r="A27" s="42" t="s">
        <v>53</v>
      </c>
      <c r="B27" s="42"/>
      <c r="C27" s="42"/>
      <c r="D27" s="42"/>
      <c r="E27" s="42"/>
      <c r="F27" s="42"/>
      <c r="G27" s="42"/>
      <c r="H27" s="42"/>
      <c r="I27" s="42"/>
      <c r="J27" s="42"/>
      <c r="K27" s="42"/>
      <c r="L27" s="43">
        <f ca="1">TODAY()</f>
        <v>43164</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126</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127</v>
      </c>
      <c r="F12" s="39"/>
      <c r="G12" s="39"/>
      <c r="H12" s="39"/>
      <c r="I12" s="39"/>
      <c r="J12" s="39"/>
      <c r="K12" s="39"/>
      <c r="L12" s="39"/>
      <c r="M12" s="39"/>
      <c r="N12" s="39"/>
      <c r="O12" s="39"/>
      <c r="P12" s="39"/>
      <c r="Q12" s="39"/>
      <c r="R12" s="39"/>
      <c r="S12" s="39"/>
      <c r="T12" s="39"/>
      <c r="U12" s="39"/>
      <c r="V12" s="39"/>
    </row>
    <row r="13" spans="1:22" ht="33.75" customHeight="1" x14ac:dyDescent="0.25">
      <c r="A13" s="229" t="s">
        <v>128</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129</v>
      </c>
      <c r="E15" s="39"/>
      <c r="F15" s="39"/>
      <c r="G15" s="39"/>
      <c r="H15" s="39"/>
      <c r="I15" s="39"/>
      <c r="J15" s="39"/>
      <c r="K15" s="39"/>
      <c r="L15" s="39"/>
      <c r="M15" s="39"/>
      <c r="N15" s="39"/>
      <c r="O15" s="39"/>
      <c r="P15" s="39"/>
      <c r="Q15" s="39"/>
      <c r="R15" s="39"/>
      <c r="S15" s="39"/>
      <c r="T15" s="39"/>
      <c r="U15" s="39"/>
      <c r="V15" s="39"/>
    </row>
    <row r="16" spans="1:22" ht="63" customHeight="1" x14ac:dyDescent="0.25">
      <c r="A16" s="229" t="s">
        <v>130</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52</v>
      </c>
    </row>
    <row r="23" spans="1:22" x14ac:dyDescent="0.25">
      <c r="A23" s="42" t="s">
        <v>53</v>
      </c>
      <c r="B23" s="42"/>
      <c r="C23" s="42"/>
      <c r="D23" s="42"/>
      <c r="E23" s="42"/>
      <c r="F23" s="42"/>
      <c r="G23" s="42"/>
      <c r="H23" s="42"/>
      <c r="I23" s="42"/>
      <c r="J23" s="42"/>
      <c r="K23" s="42"/>
      <c r="L23" s="43">
        <f ca="1">TODAY()</f>
        <v>43164</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B18" sqref="AB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16384" width="4.140625" style="1"/>
  </cols>
  <sheetData>
    <row r="1" spans="1:22" x14ac:dyDescent="0.25">
      <c r="A1" s="32" t="s">
        <v>60</v>
      </c>
      <c r="B1" s="32"/>
      <c r="C1" s="32"/>
      <c r="D1" s="32"/>
      <c r="E1" s="32"/>
      <c r="F1" s="32"/>
      <c r="G1" s="32"/>
      <c r="H1" s="32"/>
      <c r="I1" s="32"/>
      <c r="J1" s="32"/>
      <c r="K1" s="32"/>
      <c r="L1" s="32"/>
      <c r="M1" s="32"/>
      <c r="N1" s="32"/>
      <c r="O1" s="32"/>
      <c r="P1" s="32"/>
      <c r="Q1" s="32"/>
      <c r="R1" s="32"/>
      <c r="S1" s="32"/>
      <c r="T1" s="32"/>
      <c r="U1" s="32"/>
      <c r="V1" s="32"/>
    </row>
    <row r="2" spans="1:22" x14ac:dyDescent="0.25">
      <c r="A2" s="33" t="s">
        <v>61</v>
      </c>
      <c r="B2" s="33"/>
      <c r="C2" s="34" t="s">
        <v>72</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62</v>
      </c>
      <c r="E9" s="35" t="str">
        <f>CONCATENATE(Entrada!B4,",")</f>
        <v>,</v>
      </c>
      <c r="F9" s="35"/>
      <c r="G9" s="35"/>
      <c r="H9" s="35"/>
      <c r="I9" s="35"/>
      <c r="J9" s="35"/>
      <c r="K9" s="35"/>
      <c r="L9" s="35"/>
      <c r="M9" s="35"/>
      <c r="N9" s="35"/>
      <c r="O9" s="35"/>
      <c r="P9" s="35"/>
      <c r="Q9" s="35"/>
      <c r="R9" s="35"/>
      <c r="S9" s="35"/>
      <c r="T9" s="32" t="s">
        <v>64</v>
      </c>
      <c r="U9" s="32"/>
      <c r="V9" s="32"/>
    </row>
    <row r="10" spans="1:22" ht="15.75" customHeight="1" x14ac:dyDescent="0.25">
      <c r="A10" s="36" t="s">
        <v>65</v>
      </c>
      <c r="B10" s="36"/>
      <c r="C10" s="36"/>
      <c r="D10" s="36"/>
      <c r="E10" s="37" t="str">
        <f>(Entrada!B5)</f>
        <v>19.372.861/0001-29</v>
      </c>
      <c r="F10" s="37"/>
      <c r="G10" s="37"/>
      <c r="H10" s="37"/>
      <c r="I10" s="37"/>
      <c r="J10" s="33" t="s">
        <v>63</v>
      </c>
      <c r="K10" s="33"/>
      <c r="L10" s="33"/>
      <c r="M10" s="36" t="str">
        <f>CONCATENATE(Entrada!B7,", ",Entrada!B8)</f>
        <v xml:space="preserve">, </v>
      </c>
      <c r="N10" s="36"/>
      <c r="O10" s="36"/>
      <c r="P10" s="36"/>
      <c r="Q10" s="36"/>
      <c r="R10" s="36"/>
      <c r="S10" s="36"/>
      <c r="T10" s="36"/>
      <c r="U10" s="36"/>
      <c r="V10" s="36"/>
    </row>
    <row r="11" spans="1:22" ht="16.5" customHeight="1" x14ac:dyDescent="0.25">
      <c r="A11" s="38" t="s">
        <v>66</v>
      </c>
      <c r="B11" s="38"/>
      <c r="C11" s="38">
        <f>Entrada!B9</f>
        <v>0</v>
      </c>
      <c r="D11" s="38"/>
      <c r="E11" s="38"/>
      <c r="F11" s="38"/>
      <c r="G11" s="38"/>
      <c r="H11" s="38"/>
      <c r="I11" s="38"/>
      <c r="J11" s="39" t="s">
        <v>67</v>
      </c>
      <c r="K11" s="39"/>
      <c r="L11" s="39"/>
      <c r="M11" s="39"/>
      <c r="N11" s="39" t="str">
        <f>CONCATENATE(Entrada!B10,",")</f>
        <v>,</v>
      </c>
      <c r="O11" s="39"/>
      <c r="P11" s="39"/>
      <c r="Q11" s="39"/>
      <c r="R11" s="39"/>
      <c r="S11" s="39"/>
      <c r="T11" s="39"/>
      <c r="U11" s="39"/>
      <c r="V11" s="39"/>
    </row>
    <row r="12" spans="1:22" ht="16.5" customHeight="1" x14ac:dyDescent="0.25">
      <c r="A12" s="39" t="s">
        <v>68</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69</v>
      </c>
      <c r="E13" s="39"/>
      <c r="F13" s="39"/>
      <c r="G13" s="39"/>
      <c r="H13" s="39"/>
      <c r="I13" s="39"/>
      <c r="J13" s="40">
        <f>(Entrada!B18)</f>
        <v>0</v>
      </c>
      <c r="K13" s="40"/>
      <c r="L13" s="40"/>
      <c r="M13" s="40"/>
      <c r="N13" s="39" t="s">
        <v>70</v>
      </c>
      <c r="O13" s="39"/>
      <c r="P13" s="39"/>
      <c r="Q13" s="39"/>
      <c r="R13" s="39"/>
      <c r="S13" s="39"/>
      <c r="T13" s="39"/>
      <c r="U13" s="39"/>
      <c r="V13" s="39"/>
    </row>
    <row r="14" spans="1:22" x14ac:dyDescent="0.25">
      <c r="A14" s="32">
        <f>(Entrada!B19)</f>
        <v>0</v>
      </c>
      <c r="B14" s="32"/>
      <c r="C14" s="32"/>
      <c r="D14" s="32"/>
      <c r="E14" s="32"/>
      <c r="F14" s="36" t="s">
        <v>71</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66</v>
      </c>
      <c r="B15" s="32"/>
      <c r="C15" s="38">
        <f>Entrada!B22</f>
        <v>0</v>
      </c>
      <c r="D15" s="38"/>
      <c r="E15" s="38"/>
      <c r="F15" s="38"/>
      <c r="G15" s="38"/>
      <c r="H15" s="38"/>
      <c r="I15" s="38"/>
      <c r="J15" s="39" t="s">
        <v>67</v>
      </c>
      <c r="K15" s="39"/>
      <c r="L15" s="39"/>
      <c r="M15" s="39"/>
      <c r="N15" s="39" t="str">
        <f>CONCATENATE(Entrada!B23,",")</f>
        <v>,</v>
      </c>
      <c r="O15" s="39"/>
      <c r="P15" s="39"/>
      <c r="Q15" s="39"/>
      <c r="R15" s="39"/>
      <c r="S15" s="39"/>
      <c r="T15" s="39"/>
      <c r="U15" s="39"/>
      <c r="V15" s="39"/>
    </row>
    <row r="16" spans="1:22" x14ac:dyDescent="0.25">
      <c r="A16" s="36" t="s">
        <v>73</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74</v>
      </c>
      <c r="B17" s="32"/>
      <c r="C17" s="32"/>
      <c r="D17" s="32"/>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v>
      </c>
      <c r="F17" s="41"/>
      <c r="G17" s="41"/>
      <c r="H17" s="41"/>
      <c r="I17" s="41"/>
      <c r="J17" s="41"/>
      <c r="K17" s="41"/>
      <c r="L17" s="41"/>
      <c r="M17" s="41"/>
      <c r="N17" s="41"/>
      <c r="O17" s="41"/>
      <c r="P17" s="41"/>
      <c r="Q17" s="41"/>
      <c r="R17" s="41"/>
      <c r="S17" s="41"/>
      <c r="T17" s="41"/>
      <c r="U17" s="41"/>
      <c r="V17" s="41"/>
    </row>
    <row r="18" spans="1:22" ht="9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75</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53</v>
      </c>
      <c r="B25" s="42"/>
      <c r="C25" s="42"/>
      <c r="D25" s="42"/>
      <c r="E25" s="42"/>
      <c r="F25" s="42"/>
      <c r="G25" s="42"/>
      <c r="H25" s="42"/>
      <c r="I25" s="42"/>
      <c r="J25" s="42"/>
      <c r="K25" s="42"/>
      <c r="L25" s="43">
        <f ca="1">TODAY()</f>
        <v>43164</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2018</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t="str">
        <f>(Entrada!B5)</f>
        <v>19.372.861/0001-29</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43164</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43164</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29" sqref="A29"/>
    </sheetView>
  </sheetViews>
  <sheetFormatPr defaultColWidth="4.140625" defaultRowHeight="15.75" x14ac:dyDescent="0.25"/>
  <cols>
    <col min="1" max="16384" width="4.140625" style="1"/>
  </cols>
  <sheetData>
    <row r="1" spans="1:22" x14ac:dyDescent="0.25">
      <c r="A1" s="37" t="s">
        <v>148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48</v>
      </c>
    </row>
    <row r="7" spans="1:22" x14ac:dyDescent="0.25">
      <c r="A7" s="36" t="s">
        <v>149</v>
      </c>
      <c r="B7" s="36"/>
      <c r="C7" s="36"/>
      <c r="D7" s="36"/>
      <c r="E7" s="37">
        <f>(Entrada!B31)</f>
        <v>0</v>
      </c>
      <c r="F7" s="37"/>
      <c r="G7" s="37"/>
      <c r="H7" s="37"/>
      <c r="I7" s="37"/>
      <c r="J7" s="37"/>
      <c r="K7" s="37"/>
      <c r="L7" s="36" t="s">
        <v>49</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50</v>
      </c>
      <c r="S8" s="36"/>
      <c r="T8" s="36"/>
      <c r="U8" s="36"/>
      <c r="V8" s="36"/>
    </row>
    <row r="9" spans="1:22" ht="48.75" customHeight="1" x14ac:dyDescent="0.25">
      <c r="A9" s="39" t="s">
        <v>51</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52</v>
      </c>
    </row>
    <row r="22" spans="1:22" x14ac:dyDescent="0.25">
      <c r="A22" s="42" t="s">
        <v>53</v>
      </c>
      <c r="B22" s="42"/>
      <c r="C22" s="42"/>
      <c r="D22" s="42"/>
      <c r="E22" s="42"/>
      <c r="F22" s="42"/>
      <c r="G22" s="42"/>
      <c r="H22" s="42"/>
      <c r="I22" s="42"/>
      <c r="J22" s="42"/>
      <c r="K22" s="42"/>
      <c r="L22" s="43">
        <f ca="1">TODAY()</f>
        <v>43164</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CONCATENATE("MASP n°: ",Entrada!B31)</f>
        <v xml:space="preserve">MASP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54</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55</v>
      </c>
      <c r="F10" s="39"/>
      <c r="G10" s="39"/>
      <c r="H10" s="39"/>
      <c r="I10" s="39"/>
      <c r="J10" s="39"/>
      <c r="K10" s="39"/>
      <c r="L10" s="39"/>
      <c r="M10" s="39"/>
      <c r="N10" s="39"/>
      <c r="O10" s="39"/>
      <c r="P10" s="39"/>
      <c r="Q10" s="39"/>
      <c r="R10" s="39"/>
      <c r="S10" s="39"/>
      <c r="T10" s="39"/>
      <c r="U10" s="39"/>
      <c r="V10" s="39"/>
    </row>
    <row r="11" spans="1:22" ht="44.25" customHeight="1" x14ac:dyDescent="0.25">
      <c r="A11" s="93" t="s">
        <v>56</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57</v>
      </c>
      <c r="B13" s="94" t="s">
        <v>58</v>
      </c>
      <c r="C13" s="94"/>
      <c r="D13" s="94"/>
      <c r="E13" s="94"/>
      <c r="F13" s="94"/>
      <c r="G13" s="94"/>
      <c r="H13" s="94"/>
      <c r="I13" s="94"/>
      <c r="J13" s="94"/>
      <c r="K13" s="94"/>
      <c r="L13" s="94"/>
      <c r="M13" s="94"/>
      <c r="N13" s="94"/>
      <c r="O13" s="94"/>
      <c r="P13" s="94"/>
      <c r="Q13" s="94" t="s">
        <v>59</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53</v>
      </c>
      <c r="B32" s="42"/>
      <c r="C32" s="42"/>
      <c r="D32" s="42"/>
      <c r="E32" s="42"/>
      <c r="F32" s="42"/>
      <c r="G32" s="42"/>
      <c r="H32" s="42"/>
      <c r="I32" s="42"/>
      <c r="J32" s="42"/>
      <c r="K32" s="42"/>
      <c r="L32" s="43">
        <f ca="1">TODAY()</f>
        <v>43164</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5" t="s">
        <v>131</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132</v>
      </c>
      <c r="F12" s="39"/>
      <c r="G12" s="39"/>
      <c r="H12" s="39"/>
      <c r="I12" s="39"/>
      <c r="J12" s="39"/>
      <c r="K12" s="39"/>
      <c r="L12" s="39"/>
      <c r="M12" s="39"/>
      <c r="N12" s="39"/>
      <c r="O12" s="39"/>
      <c r="P12" s="39"/>
      <c r="Q12" s="39"/>
      <c r="R12" s="39"/>
      <c r="S12" s="39"/>
      <c r="T12" s="39"/>
      <c r="U12" s="39"/>
      <c r="V12" s="39"/>
    </row>
    <row r="13" spans="1:22" ht="45" customHeight="1" x14ac:dyDescent="0.25">
      <c r="A13" s="96" t="s">
        <v>133</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134</v>
      </c>
      <c r="E15" s="39"/>
      <c r="F15" s="39"/>
      <c r="G15" s="39"/>
      <c r="H15" s="39"/>
      <c r="I15" s="39"/>
      <c r="J15" s="39"/>
      <c r="K15" s="39"/>
      <c r="L15" s="39"/>
      <c r="M15" s="39"/>
      <c r="N15" s="39"/>
      <c r="O15" s="39"/>
      <c r="P15" s="39"/>
      <c r="Q15" s="39"/>
      <c r="R15" s="39"/>
      <c r="S15" s="39"/>
      <c r="T15" s="39"/>
      <c r="U15" s="39"/>
      <c r="V15" s="39"/>
    </row>
    <row r="16" spans="1:22" x14ac:dyDescent="0.25">
      <c r="A16" s="97" t="s">
        <v>135</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136</v>
      </c>
    </row>
    <row r="20" spans="1:22" x14ac:dyDescent="0.25">
      <c r="D20" s="1" t="s">
        <v>137</v>
      </c>
    </row>
    <row r="26" spans="1:22" x14ac:dyDescent="0.25">
      <c r="A26" s="42" t="s">
        <v>53</v>
      </c>
      <c r="B26" s="42"/>
      <c r="C26" s="42"/>
      <c r="D26" s="42"/>
      <c r="E26" s="42"/>
      <c r="F26" s="42"/>
      <c r="G26" s="42"/>
      <c r="H26" s="42"/>
      <c r="I26" s="42"/>
      <c r="J26" s="42"/>
      <c r="K26" s="42"/>
      <c r="L26" s="43">
        <f ca="1">TODAY()</f>
        <v>43164</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138</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76</v>
      </c>
      <c r="F12" s="39"/>
      <c r="G12" s="39"/>
      <c r="H12" s="39"/>
      <c r="I12" s="39"/>
      <c r="J12" s="39"/>
      <c r="K12" s="39"/>
      <c r="L12" s="39"/>
      <c r="M12" s="39"/>
      <c r="N12" s="39"/>
      <c r="O12" s="39"/>
      <c r="P12" s="39"/>
      <c r="Q12" s="39"/>
      <c r="R12" s="39"/>
      <c r="S12" s="39"/>
      <c r="T12" s="39"/>
      <c r="U12" s="39"/>
      <c r="V12" s="39"/>
    </row>
    <row r="13" spans="1:22" ht="34.5" customHeight="1" x14ac:dyDescent="0.25">
      <c r="A13" s="98" t="s">
        <v>77</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52</v>
      </c>
    </row>
    <row r="23" spans="1:22" x14ac:dyDescent="0.25">
      <c r="A23" s="42" t="s">
        <v>53</v>
      </c>
      <c r="B23" s="42"/>
      <c r="C23" s="42"/>
      <c r="D23" s="42"/>
      <c r="E23" s="42"/>
      <c r="F23" s="42"/>
      <c r="G23" s="42"/>
      <c r="H23" s="42"/>
      <c r="I23" s="42"/>
      <c r="J23" s="42"/>
      <c r="K23" s="42"/>
      <c r="L23" s="43">
        <f ca="1">TODAY()</f>
        <v>43164</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workbookViewId="0">
      <selection activeCell="A54" sqref="A54:AH54"/>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37" t="s">
        <v>78</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79</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f>(Entrada!B4)</f>
        <v>0</v>
      </c>
      <c r="B5" s="70"/>
      <c r="C5" s="70"/>
      <c r="D5" s="70"/>
      <c r="E5" s="70"/>
      <c r="F5" s="70"/>
      <c r="G5" s="70"/>
      <c r="H5" s="70"/>
      <c r="I5" s="70"/>
      <c r="J5" s="70"/>
      <c r="K5" s="70"/>
      <c r="L5" s="70"/>
      <c r="M5" s="70"/>
      <c r="N5" s="70"/>
      <c r="O5" s="70"/>
      <c r="P5" s="70"/>
      <c r="Q5" s="70"/>
      <c r="R5" s="70"/>
      <c r="S5" s="70"/>
      <c r="T5" s="70"/>
      <c r="U5" s="70"/>
      <c r="V5" s="70"/>
      <c r="W5" s="70"/>
      <c r="X5" s="70"/>
      <c r="Y5" s="70"/>
      <c r="Z5" s="70"/>
      <c r="AA5" s="73"/>
      <c r="AB5" s="119" t="str">
        <f>(Entrada!B5)</f>
        <v>19.372.861/0001-29</v>
      </c>
      <c r="AC5" s="120"/>
      <c r="AD5" s="120"/>
      <c r="AE5" s="120"/>
      <c r="AF5" s="120"/>
      <c r="AG5" s="120"/>
      <c r="AH5" s="121"/>
    </row>
    <row r="6" spans="1:34" ht="5.25" customHeight="1" thickBot="1" x14ac:dyDescent="0.3"/>
    <row r="7" spans="1:34" x14ac:dyDescent="0.25">
      <c r="A7" s="99" t="s">
        <v>139</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80</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81</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82</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83</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84</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85</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86</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63.75" customHeight="1" thickBot="1" x14ac:dyDescent="0.3">
      <c r="A23" s="105" t="s">
        <v>150</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87</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88</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89</v>
      </c>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91</v>
      </c>
      <c r="B28" s="148"/>
      <c r="C28" s="148"/>
      <c r="D28" s="148"/>
      <c r="E28" s="148"/>
      <c r="F28" s="148"/>
      <c r="G28" s="148"/>
      <c r="H28" s="148"/>
      <c r="I28" s="148" t="s">
        <v>92</v>
      </c>
      <c r="J28" s="148"/>
      <c r="K28" s="148"/>
      <c r="L28" s="148"/>
      <c r="M28" s="148"/>
      <c r="N28" s="148"/>
      <c r="O28" s="148" t="s">
        <v>95</v>
      </c>
      <c r="P28" s="148"/>
      <c r="Q28" s="148"/>
      <c r="R28" s="148"/>
      <c r="S28" s="148"/>
      <c r="T28" s="148"/>
      <c r="U28" s="148"/>
      <c r="V28" s="148"/>
      <c r="W28" s="148"/>
      <c r="X28" s="148" t="s">
        <v>98</v>
      </c>
      <c r="Y28" s="148"/>
      <c r="Z28" s="148"/>
      <c r="AA28" s="148"/>
      <c r="AB28" s="148"/>
      <c r="AC28" s="148"/>
      <c r="AD28" s="148"/>
      <c r="AE28" s="148"/>
      <c r="AF28" s="148"/>
      <c r="AG28" s="148"/>
      <c r="AH28" s="149"/>
    </row>
    <row r="29" spans="1:34" x14ac:dyDescent="0.25">
      <c r="A29" s="30" t="s">
        <v>57</v>
      </c>
      <c r="B29" s="82" t="s">
        <v>90</v>
      </c>
      <c r="C29" s="82"/>
      <c r="D29" s="82"/>
      <c r="E29" s="82"/>
      <c r="F29" s="82"/>
      <c r="G29" s="82"/>
      <c r="H29" s="82"/>
      <c r="I29" s="82" t="s">
        <v>93</v>
      </c>
      <c r="J29" s="82"/>
      <c r="K29" s="82"/>
      <c r="L29" s="82" t="s">
        <v>94</v>
      </c>
      <c r="M29" s="82"/>
      <c r="N29" s="82"/>
      <c r="O29" s="82" t="s">
        <v>90</v>
      </c>
      <c r="P29" s="82"/>
      <c r="Q29" s="82"/>
      <c r="R29" s="82"/>
      <c r="S29" s="82"/>
      <c r="T29" s="82"/>
      <c r="U29" s="82"/>
      <c r="V29" s="82" t="s">
        <v>96</v>
      </c>
      <c r="W29" s="82"/>
      <c r="X29" s="87" t="s">
        <v>90</v>
      </c>
      <c r="Y29" s="88"/>
      <c r="Z29" s="88"/>
      <c r="AA29" s="88"/>
      <c r="AB29" s="88"/>
      <c r="AC29" s="88"/>
      <c r="AD29" s="89"/>
      <c r="AE29" s="82" t="s">
        <v>97</v>
      </c>
      <c r="AF29" s="82"/>
      <c r="AG29" s="82" t="s">
        <v>96</v>
      </c>
      <c r="AH29" s="150"/>
    </row>
    <row r="30" spans="1:34" x14ac:dyDescent="0.25">
      <c r="A30" s="30">
        <v>1</v>
      </c>
      <c r="B30" s="151"/>
      <c r="C30" s="151"/>
      <c r="D30" s="151"/>
      <c r="E30" s="151"/>
      <c r="F30" s="151"/>
      <c r="G30" s="151"/>
      <c r="H30" s="151"/>
      <c r="I30" s="152"/>
      <c r="J30" s="152"/>
      <c r="K30" s="152"/>
      <c r="L30" s="152"/>
      <c r="M30" s="152"/>
      <c r="N30" s="152"/>
      <c r="O30" s="153"/>
      <c r="P30" s="153"/>
      <c r="Q30" s="153"/>
      <c r="R30" s="153"/>
      <c r="S30" s="153"/>
      <c r="T30" s="153"/>
      <c r="U30" s="153"/>
      <c r="V30" s="82"/>
      <c r="W30" s="82"/>
      <c r="X30" s="153"/>
      <c r="Y30" s="153"/>
      <c r="Z30" s="153"/>
      <c r="AA30" s="153"/>
      <c r="AB30" s="153"/>
      <c r="AC30" s="153"/>
      <c r="AD30" s="153"/>
      <c r="AE30" s="82"/>
      <c r="AF30" s="82"/>
      <c r="AG30" s="82"/>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6"/>
      <c r="C32" s="156"/>
      <c r="D32" s="156"/>
      <c r="E32" s="156"/>
      <c r="F32" s="156"/>
      <c r="G32" s="156"/>
      <c r="H32" s="156"/>
      <c r="I32" s="157"/>
      <c r="J32" s="157"/>
      <c r="K32" s="157"/>
      <c r="L32" s="157"/>
      <c r="M32" s="157"/>
      <c r="N32" s="157"/>
      <c r="O32" s="156"/>
      <c r="P32" s="156"/>
      <c r="Q32" s="156"/>
      <c r="R32" s="156"/>
      <c r="S32" s="156"/>
      <c r="T32" s="156"/>
      <c r="U32" s="156"/>
      <c r="V32" s="158"/>
      <c r="W32" s="158"/>
      <c r="X32" s="156"/>
      <c r="Y32" s="156"/>
      <c r="Z32" s="156"/>
      <c r="AA32" s="156"/>
      <c r="AB32" s="156"/>
      <c r="AC32" s="156"/>
      <c r="AD32" s="156"/>
      <c r="AE32" s="158"/>
      <c r="AF32" s="158"/>
      <c r="AG32" s="158"/>
      <c r="AH32" s="159"/>
    </row>
    <row r="37" spans="1:34" ht="33.75" customHeight="1" x14ac:dyDescent="0.25">
      <c r="A37" s="131" t="s">
        <v>99</v>
      </c>
      <c r="B37" s="132"/>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5"/>
    </row>
    <row r="38" spans="1:34" x14ac:dyDescent="0.25">
      <c r="A38" s="147" t="s">
        <v>91</v>
      </c>
      <c r="B38" s="148"/>
      <c r="C38" s="148"/>
      <c r="D38" s="148"/>
      <c r="E38" s="148"/>
      <c r="F38" s="148"/>
      <c r="G38" s="148"/>
      <c r="H38" s="148"/>
      <c r="I38" s="148" t="s">
        <v>92</v>
      </c>
      <c r="J38" s="148"/>
      <c r="K38" s="148"/>
      <c r="L38" s="148"/>
      <c r="M38" s="148"/>
      <c r="N38" s="148"/>
      <c r="O38" s="148" t="s">
        <v>95</v>
      </c>
      <c r="P38" s="148"/>
      <c r="Q38" s="148"/>
      <c r="R38" s="148"/>
      <c r="S38" s="148"/>
      <c r="T38" s="148"/>
      <c r="U38" s="148"/>
      <c r="V38" s="148"/>
      <c r="W38" s="148"/>
      <c r="X38" s="148" t="s">
        <v>98</v>
      </c>
      <c r="Y38" s="148"/>
      <c r="Z38" s="148"/>
      <c r="AA38" s="148"/>
      <c r="AB38" s="148"/>
      <c r="AC38" s="148"/>
      <c r="AD38" s="148"/>
      <c r="AE38" s="148"/>
      <c r="AF38" s="148"/>
      <c r="AG38" s="148"/>
      <c r="AH38" s="149"/>
    </row>
    <row r="39" spans="1:34" x14ac:dyDescent="0.25">
      <c r="A39" s="30" t="s">
        <v>57</v>
      </c>
      <c r="B39" s="82" t="s">
        <v>90</v>
      </c>
      <c r="C39" s="82"/>
      <c r="D39" s="82"/>
      <c r="E39" s="82"/>
      <c r="F39" s="82"/>
      <c r="G39" s="82"/>
      <c r="H39" s="82"/>
      <c r="I39" s="82" t="s">
        <v>93</v>
      </c>
      <c r="J39" s="82"/>
      <c r="K39" s="82"/>
      <c r="L39" s="82" t="s">
        <v>94</v>
      </c>
      <c r="M39" s="82"/>
      <c r="N39" s="82"/>
      <c r="O39" s="82" t="s">
        <v>90</v>
      </c>
      <c r="P39" s="82"/>
      <c r="Q39" s="82"/>
      <c r="R39" s="82"/>
      <c r="S39" s="82"/>
      <c r="T39" s="82"/>
      <c r="U39" s="82"/>
      <c r="V39" s="82" t="s">
        <v>96</v>
      </c>
      <c r="W39" s="82"/>
      <c r="X39" s="87" t="s">
        <v>90</v>
      </c>
      <c r="Y39" s="88"/>
      <c r="Z39" s="88"/>
      <c r="AA39" s="88"/>
      <c r="AB39" s="88"/>
      <c r="AC39" s="88"/>
      <c r="AD39" s="89"/>
      <c r="AE39" s="82" t="s">
        <v>97</v>
      </c>
      <c r="AF39" s="82"/>
      <c r="AG39" s="82" t="s">
        <v>96</v>
      </c>
      <c r="AH39" s="150"/>
    </row>
    <row r="40" spans="1:34" x14ac:dyDescent="0.25">
      <c r="A40" s="30">
        <v>1</v>
      </c>
      <c r="B40" s="153"/>
      <c r="C40" s="153"/>
      <c r="D40" s="153"/>
      <c r="E40" s="153"/>
      <c r="F40" s="153"/>
      <c r="G40" s="153"/>
      <c r="H40" s="153"/>
      <c r="I40" s="152"/>
      <c r="J40" s="152"/>
      <c r="K40" s="152"/>
      <c r="L40" s="152"/>
      <c r="M40" s="152"/>
      <c r="N40" s="152"/>
      <c r="O40" s="153"/>
      <c r="P40" s="153"/>
      <c r="Q40" s="153"/>
      <c r="R40" s="153"/>
      <c r="S40" s="153"/>
      <c r="T40" s="153"/>
      <c r="U40" s="153"/>
      <c r="V40" s="82"/>
      <c r="W40" s="82"/>
      <c r="X40" s="153"/>
      <c r="Y40" s="153"/>
      <c r="Z40" s="153"/>
      <c r="AA40" s="153"/>
      <c r="AB40" s="153"/>
      <c r="AC40" s="153"/>
      <c r="AD40" s="153"/>
      <c r="AE40" s="82"/>
      <c r="AF40" s="82"/>
      <c r="AG40" s="82"/>
      <c r="AH40" s="150"/>
    </row>
    <row r="41" spans="1:34" x14ac:dyDescent="0.25">
      <c r="A41" s="30">
        <v>2</v>
      </c>
      <c r="B41" s="153"/>
      <c r="C41" s="153"/>
      <c r="D41" s="153"/>
      <c r="E41" s="153"/>
      <c r="F41" s="153"/>
      <c r="G41" s="153"/>
      <c r="H41" s="153"/>
      <c r="I41" s="152"/>
      <c r="J41" s="152"/>
      <c r="K41" s="152"/>
      <c r="L41" s="152"/>
      <c r="M41" s="152"/>
      <c r="N41" s="152"/>
      <c r="O41" s="153"/>
      <c r="P41" s="153"/>
      <c r="Q41" s="153"/>
      <c r="R41" s="153"/>
      <c r="S41" s="153"/>
      <c r="T41" s="153"/>
      <c r="U41" s="153"/>
      <c r="V41" s="82"/>
      <c r="W41" s="82"/>
      <c r="X41" s="153"/>
      <c r="Y41" s="153"/>
      <c r="Z41" s="153"/>
      <c r="AA41" s="153"/>
      <c r="AB41" s="153"/>
      <c r="AC41" s="153"/>
      <c r="AD41" s="153"/>
      <c r="AE41" s="82"/>
      <c r="AF41" s="82"/>
      <c r="AG41" s="82"/>
      <c r="AH41" s="150"/>
    </row>
    <row r="42" spans="1:34" ht="16.5" thickBot="1" x14ac:dyDescent="0.3">
      <c r="A42" s="12">
        <v>3</v>
      </c>
      <c r="B42" s="156"/>
      <c r="C42" s="156"/>
      <c r="D42" s="156"/>
      <c r="E42" s="156"/>
      <c r="F42" s="156"/>
      <c r="G42" s="156"/>
      <c r="H42" s="156"/>
      <c r="I42" s="157"/>
      <c r="J42" s="157"/>
      <c r="K42" s="157"/>
      <c r="L42" s="157"/>
      <c r="M42" s="157"/>
      <c r="N42" s="157"/>
      <c r="O42" s="156"/>
      <c r="P42" s="156"/>
      <c r="Q42" s="156"/>
      <c r="R42" s="156"/>
      <c r="S42" s="156"/>
      <c r="T42" s="156"/>
      <c r="U42" s="156"/>
      <c r="V42" s="158"/>
      <c r="W42" s="158"/>
      <c r="X42" s="156"/>
      <c r="Y42" s="156"/>
      <c r="Z42" s="156"/>
      <c r="AA42" s="156"/>
      <c r="AB42" s="156"/>
      <c r="AC42" s="156"/>
      <c r="AD42" s="156"/>
      <c r="AE42" s="158"/>
      <c r="AF42" s="158"/>
      <c r="AG42" s="158"/>
      <c r="AH42" s="159"/>
    </row>
    <row r="43" spans="1:34" ht="33.75" customHeight="1" x14ac:dyDescent="0.25">
      <c r="A43" s="131" t="s">
        <v>100</v>
      </c>
      <c r="B43" s="132"/>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5"/>
    </row>
    <row r="44" spans="1:34" x14ac:dyDescent="0.25">
      <c r="A44" s="147" t="s">
        <v>91</v>
      </c>
      <c r="B44" s="148"/>
      <c r="C44" s="148"/>
      <c r="D44" s="148"/>
      <c r="E44" s="148"/>
      <c r="F44" s="148"/>
      <c r="G44" s="148"/>
      <c r="H44" s="148"/>
      <c r="I44" s="148" t="s">
        <v>92</v>
      </c>
      <c r="J44" s="148"/>
      <c r="K44" s="148"/>
      <c r="L44" s="148"/>
      <c r="M44" s="148"/>
      <c r="N44" s="148"/>
      <c r="O44" s="148" t="s">
        <v>95</v>
      </c>
      <c r="P44" s="148"/>
      <c r="Q44" s="148"/>
      <c r="R44" s="148"/>
      <c r="S44" s="148"/>
      <c r="T44" s="148"/>
      <c r="U44" s="148"/>
      <c r="V44" s="148"/>
      <c r="W44" s="148"/>
      <c r="X44" s="148" t="s">
        <v>98</v>
      </c>
      <c r="Y44" s="148"/>
      <c r="Z44" s="148"/>
      <c r="AA44" s="148"/>
      <c r="AB44" s="148"/>
      <c r="AC44" s="148"/>
      <c r="AD44" s="148"/>
      <c r="AE44" s="148"/>
      <c r="AF44" s="148"/>
      <c r="AG44" s="148"/>
      <c r="AH44" s="149"/>
    </row>
    <row r="45" spans="1:34" x14ac:dyDescent="0.25">
      <c r="A45" s="30" t="s">
        <v>57</v>
      </c>
      <c r="B45" s="82" t="s">
        <v>90</v>
      </c>
      <c r="C45" s="82"/>
      <c r="D45" s="82"/>
      <c r="E45" s="82"/>
      <c r="F45" s="82"/>
      <c r="G45" s="82"/>
      <c r="H45" s="82"/>
      <c r="I45" s="82" t="s">
        <v>93</v>
      </c>
      <c r="J45" s="82"/>
      <c r="K45" s="82"/>
      <c r="L45" s="82" t="s">
        <v>94</v>
      </c>
      <c r="M45" s="82"/>
      <c r="N45" s="82"/>
      <c r="O45" s="82" t="s">
        <v>90</v>
      </c>
      <c r="P45" s="82"/>
      <c r="Q45" s="82"/>
      <c r="R45" s="82"/>
      <c r="S45" s="82"/>
      <c r="T45" s="82"/>
      <c r="U45" s="82"/>
      <c r="V45" s="82" t="s">
        <v>96</v>
      </c>
      <c r="W45" s="82"/>
      <c r="X45" s="87" t="s">
        <v>90</v>
      </c>
      <c r="Y45" s="88"/>
      <c r="Z45" s="88"/>
      <c r="AA45" s="88"/>
      <c r="AB45" s="88"/>
      <c r="AC45" s="88"/>
      <c r="AD45" s="89"/>
      <c r="AE45" s="82" t="s">
        <v>97</v>
      </c>
      <c r="AF45" s="82"/>
      <c r="AG45" s="82" t="s">
        <v>96</v>
      </c>
      <c r="AH45" s="150"/>
    </row>
    <row r="46" spans="1:34" x14ac:dyDescent="0.25">
      <c r="A46" s="30">
        <v>1</v>
      </c>
      <c r="B46" s="153"/>
      <c r="C46" s="153"/>
      <c r="D46" s="153"/>
      <c r="E46" s="153"/>
      <c r="F46" s="153"/>
      <c r="G46" s="153"/>
      <c r="H46" s="153"/>
      <c r="I46" s="152"/>
      <c r="J46" s="152"/>
      <c r="K46" s="152"/>
      <c r="L46" s="152"/>
      <c r="M46" s="152"/>
      <c r="N46" s="152"/>
      <c r="O46" s="153"/>
      <c r="P46" s="153"/>
      <c r="Q46" s="153"/>
      <c r="R46" s="153"/>
      <c r="S46" s="153"/>
      <c r="T46" s="153"/>
      <c r="U46" s="153"/>
      <c r="V46" s="82"/>
      <c r="W46" s="82"/>
      <c r="X46" s="153"/>
      <c r="Y46" s="153"/>
      <c r="Z46" s="153"/>
      <c r="AA46" s="153"/>
      <c r="AB46" s="153"/>
      <c r="AC46" s="153"/>
      <c r="AD46" s="153"/>
      <c r="AE46" s="82"/>
      <c r="AF46" s="82"/>
      <c r="AG46" s="82"/>
      <c r="AH46" s="150"/>
    </row>
    <row r="47" spans="1:34" x14ac:dyDescent="0.25">
      <c r="A47" s="30">
        <v>2</v>
      </c>
      <c r="B47" s="153"/>
      <c r="C47" s="153"/>
      <c r="D47" s="153"/>
      <c r="E47" s="153"/>
      <c r="F47" s="153"/>
      <c r="G47" s="153"/>
      <c r="H47" s="153"/>
      <c r="I47" s="152"/>
      <c r="J47" s="152"/>
      <c r="K47" s="152"/>
      <c r="L47" s="152"/>
      <c r="M47" s="152"/>
      <c r="N47" s="152"/>
      <c r="O47" s="153"/>
      <c r="P47" s="153"/>
      <c r="Q47" s="153"/>
      <c r="R47" s="153"/>
      <c r="S47" s="153"/>
      <c r="T47" s="153"/>
      <c r="U47" s="153"/>
      <c r="V47" s="82"/>
      <c r="W47" s="82"/>
      <c r="X47" s="153"/>
      <c r="Y47" s="153"/>
      <c r="Z47" s="153"/>
      <c r="AA47" s="153"/>
      <c r="AB47" s="153"/>
      <c r="AC47" s="153"/>
      <c r="AD47" s="153"/>
      <c r="AE47" s="82"/>
      <c r="AF47" s="82"/>
      <c r="AG47" s="82"/>
      <c r="AH47" s="150"/>
    </row>
    <row r="48" spans="1:34" ht="16.5" thickBot="1" x14ac:dyDescent="0.3">
      <c r="A48" s="12">
        <v>3</v>
      </c>
      <c r="B48" s="156"/>
      <c r="C48" s="156"/>
      <c r="D48" s="156"/>
      <c r="E48" s="156"/>
      <c r="F48" s="156"/>
      <c r="G48" s="156"/>
      <c r="H48" s="156"/>
      <c r="I48" s="157"/>
      <c r="J48" s="157"/>
      <c r="K48" s="157"/>
      <c r="L48" s="157"/>
      <c r="M48" s="157"/>
      <c r="N48" s="157"/>
      <c r="O48" s="156"/>
      <c r="P48" s="156"/>
      <c r="Q48" s="156"/>
      <c r="R48" s="156"/>
      <c r="S48" s="156"/>
      <c r="T48" s="156"/>
      <c r="U48" s="156"/>
      <c r="V48" s="158"/>
      <c r="W48" s="158"/>
      <c r="X48" s="156"/>
      <c r="Y48" s="156"/>
      <c r="Z48" s="156"/>
      <c r="AA48" s="156"/>
      <c r="AB48" s="156"/>
      <c r="AC48" s="156"/>
      <c r="AD48" s="156"/>
      <c r="AE48" s="158"/>
      <c r="AF48" s="158"/>
      <c r="AG48" s="158"/>
      <c r="AH48" s="159"/>
    </row>
    <row r="49" spans="1:34" ht="3.75" customHeight="1" thickBot="1" x14ac:dyDescent="0.3"/>
    <row r="50" spans="1:34" x14ac:dyDescent="0.25">
      <c r="A50" s="99" t="s">
        <v>101</v>
      </c>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1"/>
    </row>
    <row r="51" spans="1:34" ht="14.25" customHeight="1" x14ac:dyDescent="0.25">
      <c r="A51" s="165" t="s">
        <v>102</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7"/>
    </row>
    <row r="52" spans="1:34" x14ac:dyDescent="0.25">
      <c r="A52" s="168" t="s">
        <v>145</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70"/>
    </row>
    <row r="53" spans="1:34" x14ac:dyDescent="0.25">
      <c r="A53" s="171" t="s">
        <v>103</v>
      </c>
      <c r="B53" s="172"/>
      <c r="C53" s="172"/>
      <c r="D53" s="172"/>
      <c r="E53" s="172"/>
      <c r="F53" s="172"/>
      <c r="G53" s="172"/>
      <c r="H53" s="172"/>
      <c r="I53" s="173">
        <v>10000</v>
      </c>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x14ac:dyDescent="0.25">
      <c r="A54" s="175" t="s">
        <v>104</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x14ac:dyDescent="0.25">
      <c r="A55" s="160" t="s">
        <v>110</v>
      </c>
      <c r="B55" s="82"/>
      <c r="C55" s="82"/>
      <c r="D55" s="82"/>
      <c r="E55" s="82"/>
      <c r="F55" s="82"/>
      <c r="G55" s="82"/>
      <c r="H55" s="82"/>
      <c r="I55" s="82"/>
      <c r="J55" s="82"/>
      <c r="K55" s="82"/>
      <c r="L55" s="82"/>
      <c r="M55" s="82"/>
      <c r="N55" s="82"/>
      <c r="O55" s="82"/>
      <c r="P55" s="82"/>
      <c r="Q55" s="82"/>
      <c r="R55" s="82"/>
      <c r="S55" s="82"/>
      <c r="T55" s="82"/>
      <c r="U55" s="82"/>
      <c r="V55" s="82"/>
      <c r="W55" s="82"/>
      <c r="X55" s="82"/>
      <c r="Y55" s="161" t="s">
        <v>109</v>
      </c>
      <c r="Z55" s="161"/>
      <c r="AA55" s="161" t="s">
        <v>108</v>
      </c>
      <c r="AB55" s="161"/>
      <c r="AC55" s="162" t="s">
        <v>107</v>
      </c>
      <c r="AD55" s="162"/>
      <c r="AE55" s="162"/>
      <c r="AF55" s="163" t="s">
        <v>106</v>
      </c>
      <c r="AG55" s="163"/>
      <c r="AH55" s="164"/>
    </row>
    <row r="56" spans="1:34" x14ac:dyDescent="0.25">
      <c r="A56" s="30" t="s">
        <v>57</v>
      </c>
      <c r="B56" s="82" t="s">
        <v>90</v>
      </c>
      <c r="C56" s="82"/>
      <c r="D56" s="82"/>
      <c r="E56" s="82"/>
      <c r="F56" s="82"/>
      <c r="G56" s="82"/>
      <c r="H56" s="82"/>
      <c r="I56" s="82"/>
      <c r="J56" s="82"/>
      <c r="K56" s="82"/>
      <c r="L56" s="82"/>
      <c r="M56" s="82"/>
      <c r="N56" s="82"/>
      <c r="O56" s="82"/>
      <c r="P56" s="82"/>
      <c r="Q56" s="82"/>
      <c r="R56" s="82"/>
      <c r="S56" s="82"/>
      <c r="T56" s="82"/>
      <c r="U56" s="82"/>
      <c r="V56" s="82"/>
      <c r="W56" s="82"/>
      <c r="X56" s="82"/>
      <c r="Y56" s="161"/>
      <c r="Z56" s="161"/>
      <c r="AA56" s="161"/>
      <c r="AB56" s="161"/>
      <c r="AC56" s="162"/>
      <c r="AD56" s="162"/>
      <c r="AE56" s="162"/>
      <c r="AF56" s="163"/>
      <c r="AG56" s="163"/>
      <c r="AH56" s="164"/>
    </row>
    <row r="57" spans="1:34" x14ac:dyDescent="0.25">
      <c r="A57" s="30">
        <v>1</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87"/>
      <c r="Z57" s="89"/>
      <c r="AA57" s="87"/>
      <c r="AB57" s="89"/>
      <c r="AC57" s="178"/>
      <c r="AD57" s="178"/>
      <c r="AE57" s="178"/>
      <c r="AF57" s="179">
        <f>SUM(AA57*AC57)</f>
        <v>0</v>
      </c>
      <c r="AG57" s="179"/>
      <c r="AH57" s="180"/>
    </row>
    <row r="58" spans="1:34" x14ac:dyDescent="0.25">
      <c r="A58" s="30">
        <v>2</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87"/>
      <c r="Z58" s="89"/>
      <c r="AA58" s="87"/>
      <c r="AB58" s="89"/>
      <c r="AC58" s="178"/>
      <c r="AD58" s="178"/>
      <c r="AE58" s="178"/>
      <c r="AF58" s="179">
        <f t="shared" ref="AF58:AF68" si="0">SUM(AA58*AC58)</f>
        <v>0</v>
      </c>
      <c r="AG58" s="179"/>
      <c r="AH58" s="180"/>
    </row>
    <row r="59" spans="1:34" x14ac:dyDescent="0.25">
      <c r="A59" s="30">
        <v>3</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87"/>
      <c r="Z59" s="89"/>
      <c r="AA59" s="87"/>
      <c r="AB59" s="89"/>
      <c r="AC59" s="178"/>
      <c r="AD59" s="178"/>
      <c r="AE59" s="178"/>
      <c r="AF59" s="179">
        <f t="shared" si="0"/>
        <v>0</v>
      </c>
      <c r="AG59" s="179"/>
      <c r="AH59" s="180"/>
    </row>
    <row r="60" spans="1:34" x14ac:dyDescent="0.25">
      <c r="A60" s="30">
        <v>4</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87"/>
      <c r="Z60" s="89"/>
      <c r="AA60" s="87"/>
      <c r="AB60" s="89"/>
      <c r="AC60" s="178"/>
      <c r="AD60" s="178"/>
      <c r="AE60" s="178"/>
      <c r="AF60" s="179">
        <f t="shared" si="0"/>
        <v>0</v>
      </c>
      <c r="AG60" s="179"/>
      <c r="AH60" s="180"/>
    </row>
    <row r="61" spans="1:34" x14ac:dyDescent="0.25">
      <c r="A61" s="30">
        <v>5</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87"/>
      <c r="Z61" s="89"/>
      <c r="AA61" s="87"/>
      <c r="AB61" s="89"/>
      <c r="AC61" s="178"/>
      <c r="AD61" s="178"/>
      <c r="AE61" s="178"/>
      <c r="AF61" s="179">
        <f t="shared" si="0"/>
        <v>0</v>
      </c>
      <c r="AG61" s="179"/>
      <c r="AH61" s="180"/>
    </row>
    <row r="62" spans="1:34" x14ac:dyDescent="0.25">
      <c r="A62" s="30">
        <v>6</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87"/>
      <c r="Z62" s="89"/>
      <c r="AA62" s="87"/>
      <c r="AB62" s="89"/>
      <c r="AC62" s="178"/>
      <c r="AD62" s="178"/>
      <c r="AE62" s="178"/>
      <c r="AF62" s="179">
        <f t="shared" si="0"/>
        <v>0</v>
      </c>
      <c r="AG62" s="179"/>
      <c r="AH62" s="180"/>
    </row>
    <row r="63" spans="1:34" x14ac:dyDescent="0.25">
      <c r="A63" s="30">
        <v>7</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87"/>
      <c r="Z63" s="89"/>
      <c r="AA63" s="87"/>
      <c r="AB63" s="89"/>
      <c r="AC63" s="178"/>
      <c r="AD63" s="178"/>
      <c r="AE63" s="178"/>
      <c r="AF63" s="179">
        <f t="shared" si="0"/>
        <v>0</v>
      </c>
      <c r="AG63" s="179"/>
      <c r="AH63" s="180"/>
    </row>
    <row r="64" spans="1:34" x14ac:dyDescent="0.25">
      <c r="A64" s="30">
        <v>8</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87"/>
      <c r="Z64" s="89"/>
      <c r="AA64" s="87"/>
      <c r="AB64" s="89"/>
      <c r="AC64" s="178"/>
      <c r="AD64" s="178"/>
      <c r="AE64" s="178"/>
      <c r="AF64" s="179">
        <f t="shared" si="0"/>
        <v>0</v>
      </c>
      <c r="AG64" s="179"/>
      <c r="AH64" s="180"/>
    </row>
    <row r="65" spans="1:34" x14ac:dyDescent="0.25">
      <c r="A65" s="30">
        <v>9</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87"/>
      <c r="Z65" s="89"/>
      <c r="AA65" s="87"/>
      <c r="AB65" s="89"/>
      <c r="AC65" s="178"/>
      <c r="AD65" s="178"/>
      <c r="AE65" s="178"/>
      <c r="AF65" s="179">
        <f t="shared" si="0"/>
        <v>0</v>
      </c>
      <c r="AG65" s="179"/>
      <c r="AH65" s="180"/>
    </row>
    <row r="66" spans="1:34" x14ac:dyDescent="0.25">
      <c r="A66" s="30">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87"/>
      <c r="Z66" s="89"/>
      <c r="AA66" s="87"/>
      <c r="AB66" s="89"/>
      <c r="AC66" s="178"/>
      <c r="AD66" s="178"/>
      <c r="AE66" s="178"/>
      <c r="AF66" s="179">
        <f t="shared" si="0"/>
        <v>0</v>
      </c>
      <c r="AG66" s="179"/>
      <c r="AH66" s="180"/>
    </row>
    <row r="67" spans="1:34" x14ac:dyDescent="0.25">
      <c r="A67" s="13">
        <v>11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87"/>
      <c r="Z67" s="89"/>
      <c r="AA67" s="87"/>
      <c r="AB67" s="89"/>
      <c r="AC67" s="178"/>
      <c r="AD67" s="178"/>
      <c r="AE67" s="178"/>
      <c r="AF67" s="179">
        <f t="shared" si="0"/>
        <v>0</v>
      </c>
      <c r="AG67" s="179"/>
      <c r="AH67" s="180"/>
    </row>
    <row r="68" spans="1:34" x14ac:dyDescent="0.25">
      <c r="A68" s="13">
        <v>12</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87"/>
      <c r="Z68" s="89"/>
      <c r="AA68" s="87"/>
      <c r="AB68" s="89"/>
      <c r="AC68" s="178"/>
      <c r="AD68" s="178"/>
      <c r="AE68" s="178"/>
      <c r="AF68" s="179">
        <f t="shared" si="0"/>
        <v>0</v>
      </c>
      <c r="AG68" s="179"/>
      <c r="AH68" s="180"/>
    </row>
    <row r="69" spans="1:34" ht="16.5" thickBot="1" x14ac:dyDescent="0.3">
      <c r="A69" s="181" t="s">
        <v>105</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3">
        <f>SUM(AF57:AH68)</f>
        <v>0</v>
      </c>
      <c r="AG69" s="182"/>
      <c r="AH69" s="184"/>
    </row>
    <row r="70" spans="1:34" x14ac:dyDescent="0.25">
      <c r="A70" s="185" t="s">
        <v>111</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7"/>
    </row>
    <row r="71" spans="1:34" x14ac:dyDescent="0.25">
      <c r="A71" s="188" t="s">
        <v>113</v>
      </c>
      <c r="B71" s="189"/>
      <c r="C71" s="189"/>
      <c r="D71" s="189"/>
      <c r="E71" s="189"/>
      <c r="F71" s="190"/>
      <c r="G71" s="188">
        <v>1</v>
      </c>
      <c r="H71" s="189"/>
      <c r="I71" s="189"/>
      <c r="J71" s="190"/>
      <c r="K71" s="188">
        <v>2</v>
      </c>
      <c r="L71" s="189"/>
      <c r="M71" s="189"/>
      <c r="N71" s="190"/>
      <c r="O71" s="188">
        <v>3</v>
      </c>
      <c r="P71" s="189"/>
      <c r="Q71" s="189"/>
      <c r="R71" s="190"/>
      <c r="S71" s="188">
        <v>4</v>
      </c>
      <c r="T71" s="189"/>
      <c r="U71" s="189"/>
      <c r="V71" s="190"/>
      <c r="W71" s="188">
        <v>5</v>
      </c>
      <c r="X71" s="189"/>
      <c r="Y71" s="189"/>
      <c r="Z71" s="190"/>
      <c r="AA71" s="188">
        <v>6</v>
      </c>
      <c r="AB71" s="189"/>
      <c r="AC71" s="189"/>
      <c r="AD71" s="190"/>
      <c r="AE71" s="191" t="s">
        <v>114</v>
      </c>
      <c r="AF71" s="191"/>
      <c r="AG71" s="191"/>
      <c r="AH71" s="191"/>
    </row>
    <row r="72" spans="1:34" x14ac:dyDescent="0.25">
      <c r="A72" s="192" t="s">
        <v>112</v>
      </c>
      <c r="B72" s="193"/>
      <c r="C72" s="193"/>
      <c r="D72" s="193"/>
      <c r="E72" s="193"/>
      <c r="F72" s="194"/>
      <c r="G72" s="195"/>
      <c r="H72" s="196"/>
      <c r="I72" s="196"/>
      <c r="J72" s="197"/>
      <c r="K72" s="195"/>
      <c r="L72" s="196"/>
      <c r="M72" s="196"/>
      <c r="N72" s="197"/>
      <c r="O72" s="195"/>
      <c r="P72" s="196"/>
      <c r="Q72" s="196"/>
      <c r="R72" s="197"/>
      <c r="S72" s="195"/>
      <c r="T72" s="196"/>
      <c r="U72" s="196"/>
      <c r="V72" s="197"/>
      <c r="W72" s="195"/>
      <c r="X72" s="196"/>
      <c r="Y72" s="196"/>
      <c r="Z72" s="197"/>
      <c r="AA72" s="195"/>
      <c r="AB72" s="196"/>
      <c r="AC72" s="196"/>
      <c r="AD72" s="197"/>
      <c r="AE72" s="191"/>
      <c r="AF72" s="191"/>
      <c r="AG72" s="191"/>
      <c r="AH72" s="191"/>
    </row>
    <row r="73" spans="1:34" x14ac:dyDescent="0.25">
      <c r="A73" s="188" t="s">
        <v>113</v>
      </c>
      <c r="B73" s="189"/>
      <c r="C73" s="189"/>
      <c r="D73" s="189"/>
      <c r="E73" s="189"/>
      <c r="F73" s="190"/>
      <c r="G73" s="188">
        <v>7</v>
      </c>
      <c r="H73" s="189"/>
      <c r="I73" s="189"/>
      <c r="J73" s="190"/>
      <c r="K73" s="188">
        <v>8</v>
      </c>
      <c r="L73" s="189"/>
      <c r="M73" s="189"/>
      <c r="N73" s="190"/>
      <c r="O73" s="188">
        <v>9</v>
      </c>
      <c r="P73" s="189"/>
      <c r="Q73" s="189"/>
      <c r="R73" s="190"/>
      <c r="S73" s="188">
        <v>10</v>
      </c>
      <c r="T73" s="189"/>
      <c r="U73" s="189"/>
      <c r="V73" s="190"/>
      <c r="W73" s="188">
        <v>11</v>
      </c>
      <c r="X73" s="189"/>
      <c r="Y73" s="189"/>
      <c r="Z73" s="190"/>
      <c r="AA73" s="188">
        <v>12</v>
      </c>
      <c r="AB73" s="189"/>
      <c r="AC73" s="189"/>
      <c r="AD73" s="190"/>
      <c r="AE73" s="191"/>
      <c r="AF73" s="191"/>
      <c r="AG73" s="191"/>
      <c r="AH73" s="191"/>
    </row>
    <row r="74" spans="1:34" x14ac:dyDescent="0.25">
      <c r="A74" s="192" t="s">
        <v>112</v>
      </c>
      <c r="B74" s="193"/>
      <c r="C74" s="193"/>
      <c r="D74" s="193"/>
      <c r="E74" s="193"/>
      <c r="F74" s="194"/>
      <c r="G74" s="195"/>
      <c r="H74" s="196"/>
      <c r="I74" s="196"/>
      <c r="J74" s="197"/>
      <c r="K74" s="195"/>
      <c r="L74" s="196"/>
      <c r="M74" s="196"/>
      <c r="N74" s="197"/>
      <c r="O74" s="195"/>
      <c r="P74" s="196"/>
      <c r="Q74" s="196"/>
      <c r="R74" s="197"/>
      <c r="S74" s="195"/>
      <c r="T74" s="196"/>
      <c r="U74" s="196"/>
      <c r="V74" s="197"/>
      <c r="W74" s="195"/>
      <c r="X74" s="196"/>
      <c r="Y74" s="196"/>
      <c r="Z74" s="197"/>
      <c r="AA74" s="195"/>
      <c r="AB74" s="196"/>
      <c r="AC74" s="196"/>
      <c r="AD74" s="197"/>
      <c r="AE74" s="216">
        <f>SUM(G72+K72+O72+S72+W72+AA72+G74+K74+O74+S74+W74+AA74)</f>
        <v>0</v>
      </c>
      <c r="AF74" s="217"/>
      <c r="AG74" s="217"/>
      <c r="AH74" s="217"/>
    </row>
    <row r="75" spans="1:34" ht="3.75" customHeight="1" thickBot="1" x14ac:dyDescent="0.3"/>
    <row r="76" spans="1:34" x14ac:dyDescent="0.25">
      <c r="A76" s="218" t="s">
        <v>117</v>
      </c>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20"/>
    </row>
    <row r="77" spans="1:34" x14ac:dyDescent="0.25">
      <c r="A77" s="221" t="s">
        <v>115</v>
      </c>
      <c r="B77" s="222"/>
      <c r="C77" s="222"/>
      <c r="D77" s="222"/>
      <c r="E77" s="222"/>
      <c r="F77" s="222"/>
      <c r="G77" s="222"/>
      <c r="H77" s="222"/>
      <c r="I77" s="222"/>
      <c r="J77" s="222"/>
      <c r="K77" s="222"/>
      <c r="L77" s="222"/>
      <c r="M77" s="222"/>
      <c r="N77" s="222"/>
      <c r="O77" s="222"/>
      <c r="P77" s="222"/>
      <c r="Q77" s="223"/>
      <c r="R77" s="224" t="s">
        <v>116</v>
      </c>
      <c r="S77" s="222"/>
      <c r="T77" s="222"/>
      <c r="U77" s="222"/>
      <c r="V77" s="222"/>
      <c r="W77" s="222"/>
      <c r="X77" s="222"/>
      <c r="Y77" s="222"/>
      <c r="Z77" s="222"/>
      <c r="AA77" s="222"/>
      <c r="AB77" s="222"/>
      <c r="AC77" s="222"/>
      <c r="AD77" s="222"/>
      <c r="AE77" s="222"/>
      <c r="AF77" s="222"/>
      <c r="AG77" s="222"/>
      <c r="AH77" s="225"/>
    </row>
    <row r="78" spans="1:34" ht="63" customHeight="1" thickBot="1" x14ac:dyDescent="0.3">
      <c r="A78" s="204" t="s">
        <v>140</v>
      </c>
      <c r="B78" s="205"/>
      <c r="C78" s="205"/>
      <c r="D78" s="205"/>
      <c r="E78" s="205"/>
      <c r="F78" s="205"/>
      <c r="G78" s="205"/>
      <c r="H78" s="205"/>
      <c r="I78" s="205"/>
      <c r="J78" s="205"/>
      <c r="K78" s="205"/>
      <c r="L78" s="205"/>
      <c r="M78" s="205"/>
      <c r="N78" s="205"/>
      <c r="O78" s="205"/>
      <c r="P78" s="205"/>
      <c r="Q78" s="206"/>
      <c r="R78" s="207" t="s">
        <v>141</v>
      </c>
      <c r="S78" s="205"/>
      <c r="T78" s="205"/>
      <c r="U78" s="205"/>
      <c r="V78" s="205"/>
      <c r="W78" s="205"/>
      <c r="X78" s="205"/>
      <c r="Y78" s="205"/>
      <c r="Z78" s="205"/>
      <c r="AA78" s="205"/>
      <c r="AB78" s="205"/>
      <c r="AC78" s="205"/>
      <c r="AD78" s="205"/>
      <c r="AE78" s="205"/>
      <c r="AF78" s="205"/>
      <c r="AG78" s="205"/>
      <c r="AH78" s="208"/>
    </row>
    <row r="79" spans="1:34" ht="4.5" customHeight="1" thickBot="1" x14ac:dyDescent="0.3"/>
    <row r="80" spans="1:34" x14ac:dyDescent="0.25">
      <c r="A80" s="99" t="s">
        <v>118</v>
      </c>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1"/>
    </row>
    <row r="81" spans="1:34" ht="50.25" customHeight="1" x14ac:dyDescent="0.25">
      <c r="A81" s="209" t="s">
        <v>144</v>
      </c>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2" t="s">
        <v>37</v>
      </c>
      <c r="B84" s="213"/>
      <c r="C84" s="213"/>
      <c r="D84" s="213"/>
      <c r="E84" s="213"/>
      <c r="F84" s="213"/>
      <c r="G84" s="213"/>
      <c r="H84" s="213"/>
      <c r="I84" s="213"/>
      <c r="J84" s="213"/>
      <c r="K84" s="213"/>
      <c r="L84" s="213"/>
      <c r="M84" s="213"/>
      <c r="N84" s="213"/>
      <c r="O84" s="213"/>
      <c r="P84" s="213"/>
      <c r="Q84" s="213"/>
      <c r="R84" s="214">
        <f ca="1">TODAY()</f>
        <v>43164</v>
      </c>
      <c r="S84" s="214"/>
      <c r="T84" s="214"/>
      <c r="U84" s="214"/>
      <c r="V84" s="214"/>
      <c r="W84" s="214"/>
      <c r="X84" s="214"/>
      <c r="Y84" s="214"/>
      <c r="Z84" s="214"/>
      <c r="AA84" s="214"/>
      <c r="AB84" s="214"/>
      <c r="AC84" s="214"/>
      <c r="AD84" s="214"/>
      <c r="AE84" s="214"/>
      <c r="AF84" s="214"/>
      <c r="AG84" s="214"/>
      <c r="AH84" s="215"/>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8">
        <f>(Entrada!B16)</f>
        <v>0</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200"/>
    </row>
    <row r="91" spans="1:34" ht="16.5" thickBot="1" x14ac:dyDescent="0.3">
      <c r="A91" s="201" t="str">
        <f>CONCATENATE(Entrada!B17," do(a) ",Entrada!B4)</f>
        <v xml:space="preserve"> do(a) </v>
      </c>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2018-03-05T18:20:31Z</dcterms:modified>
</cp:coreProperties>
</file>