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20" i="17"/>
  <c r="AE11" i="17"/>
  <c r="AE21" i="17" l="1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<sst xmlns="http://schemas.openxmlformats.org/spreadsheetml/2006/main" count="83" uniqueCount="71">
  <si>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</si>
  <si>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</si>
  <si>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</si>
  <si>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</si>
  <si>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</si>
  <si>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</si>
  <si>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</si>
  <si>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</si>
  <si>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</si>
  <si>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</si>
  <si>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</si>
  <si>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</si>
  <si>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</si>
  <si>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</si>
  <si>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</si>
  <si>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</si>
  <si>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</si>
  <si>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</si>
  <si>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</si>
  <si>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</si>
  <si>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</si>
  <si>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</si>
  <si>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</si>
  <si>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</si>
  <si>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</si>
  <si>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</si>
  <si>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</si>
  <si>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</si>
  <si>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</si>
  <si>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</si>
  <si>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</si>
  <si>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</si>
  <si>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</si>
  <si>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</si>
  <si>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</si>
  <si>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</si>
  <si>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</si>
  <si>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</si>
  <si>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</si>
  <si>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</si>
  <si>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</si>
  <si>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</si>
  <si>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</si>
  <si>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</si>
  <si>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</si>
  <si>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</si>
  <si>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</si>
  <si>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</si>
  <si>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</si>
  <si>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</si>
  <si>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</si>
  <si>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</si>
  <si>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</si>
  <si>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</si>
  <si>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</si>
  <si>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Nome do 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</si>
  <si>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036/2017</t>
    </r>
    <r>
      <rPr>
        <sz val="12"/>
        <color theme="1"/>
        <rFont val="Times New Roman"/>
        <family val="1"/>
      </rPr>
      <t>.</t>
    </r>
  </si>
  <si>
    <t>036/2017</t>
  </si>
  <si>
    <t>17.418.070/0001-67</t>
  </si>
  <si>
    <t xml:space="preserve"> Associação Comercial e Empresarial do Vale da Eletrônica</t>
  </si>
  <si>
    <t xml:space="preserve">Aquisição camisetas </t>
  </si>
  <si>
    <t>Banner 1,00 m X 1,20 colorido</t>
  </si>
  <si>
    <t xml:space="preserve">Contratação Papai Noel </t>
  </si>
  <si>
    <t xml:space="preserve">Decoração Casa Papai Noel Interna </t>
  </si>
  <si>
    <t xml:space="preserve">Material Externo </t>
  </si>
  <si>
    <t xml:space="preserve">Decoração Externa </t>
  </si>
  <si>
    <t>Flyer tamanho 15x21 colorido</t>
  </si>
  <si>
    <t xml:space="preserve">Bandeirolas coloridas frente e verso </t>
  </si>
  <si>
    <t xml:space="preserve">Spots rádio AM - 4 chamadas por dia de 30 segundos </t>
  </si>
  <si>
    <t xml:space="preserve">Balas </t>
  </si>
  <si>
    <t>Pacote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</si>
</sst>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top" wrapText="1"/>
    </xf>
    <xf numFmtId="165" fontId="3" fillId="0" borderId="6" xfId="0" applyNumberFormat="1" applyFont="1" applyBorder="1" applyAlignment="1">
      <alignment horizontal="right" vertical="top" wrapText="1"/>
    </xf>
    <xf numFmtId="165" fontId="3" fillId="0" borderId="72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165" fontId="3" fillId="0" borderId="5" xfId="0" applyNumberFormat="1" applyFont="1" applyBorder="1" applyAlignment="1" applyProtection="1">
      <alignment horizontal="right" vertical="center" wrapText="1"/>
      <protection locked="0"/>
    </xf>
    <xf numFmtId="165" fontId="3" fillId="0" borderId="6" xfId="0" applyNumberFormat="1" applyFont="1" applyBorder="1" applyAlignment="1" applyProtection="1">
      <alignment horizontal="right" vertical="center" wrapText="1"/>
      <protection locked="0"/>
    </xf>
    <xf numFmtId="165" fontId="3" fillId="0" borderId="71" xfId="0" applyNumberFormat="1" applyFont="1" applyBorder="1" applyAlignment="1" applyProtection="1">
      <alignment horizontal="right" vertical="center" wrapText="1"/>
      <protection locked="0"/>
    </xf>
    <xf numFmtId="0" fontId="3" fillId="0" borderId="5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14" xfId="0" applyFont="1" applyBorder="1" applyAlignment="1" applyProtection="1">
      <protection locked="0"/>
    </xf>
    <xf numFmtId="0" fontId="2" fillId="0" borderId="15" xfId="0" applyFont="1" applyBorder="1" applyAlignment="1" applyProtection="1">
      <protection locked="0"/>
    </xf>
    <xf numFmtId="0" fontId="2" fillId="0" borderId="73" xfId="0" applyFon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N17" sqref="AN1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57031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38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172" t="s">
        <v>59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4"/>
      <c r="U5" s="35" t="s">
        <v>58</v>
      </c>
      <c r="V5" s="36"/>
      <c r="W5" s="36"/>
      <c r="X5" s="36"/>
      <c r="Y5" s="36"/>
      <c r="Z5" s="36"/>
      <c r="AA5" s="37"/>
      <c r="AB5" s="35" t="s">
        <v>57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0" t="s">
        <v>15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>
        <v>0</v>
      </c>
      <c r="AE8" s="42"/>
      <c r="AF8" s="42"/>
      <c r="AG8" s="42"/>
      <c r="AH8" s="43"/>
    </row>
    <row r="9" spans="1:34" ht="18.75" customHeight="1" x14ac:dyDescent="0.25">
      <c r="A9" s="91" t="s">
        <v>16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  <c r="N9" s="94" t="s">
        <v>49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6"/>
    </row>
    <row r="10" spans="1:34" ht="18.75" customHeight="1" x14ac:dyDescent="0.25">
      <c r="A10" s="50" t="s">
        <v>18</v>
      </c>
      <c r="B10" s="51"/>
      <c r="C10" s="51"/>
      <c r="D10" s="51"/>
      <c r="E10" s="51"/>
      <c r="F10" s="51"/>
      <c r="G10" s="51"/>
      <c r="H10" s="51"/>
      <c r="I10" s="51"/>
      <c r="J10" s="51" t="s">
        <v>8</v>
      </c>
      <c r="K10" s="51"/>
      <c r="L10" s="51"/>
      <c r="M10" s="52"/>
      <c r="N10" s="2" t="s">
        <v>4</v>
      </c>
      <c r="O10" s="89" t="s">
        <v>18</v>
      </c>
      <c r="P10" s="89"/>
      <c r="Q10" s="89"/>
      <c r="R10" s="89"/>
      <c r="S10" s="89"/>
      <c r="T10" s="89"/>
      <c r="U10" s="89"/>
      <c r="V10" s="89"/>
      <c r="W10" s="89" t="s">
        <v>21</v>
      </c>
      <c r="X10" s="89"/>
      <c r="Y10" s="89" t="s">
        <v>6</v>
      </c>
      <c r="Z10" s="89"/>
      <c r="AA10" s="89" t="s">
        <v>20</v>
      </c>
      <c r="AB10" s="89"/>
      <c r="AC10" s="89"/>
      <c r="AD10" s="89"/>
      <c r="AE10" s="89" t="s">
        <v>19</v>
      </c>
      <c r="AF10" s="89"/>
      <c r="AG10" s="89"/>
      <c r="AH10" s="90"/>
    </row>
    <row r="11" spans="1:34" ht="18" customHeight="1" x14ac:dyDescent="0.25">
      <c r="A11" s="44" t="s">
        <v>12</v>
      </c>
      <c r="B11" s="45"/>
      <c r="C11" s="45"/>
      <c r="D11" s="45"/>
      <c r="E11" s="45"/>
      <c r="F11" s="45"/>
      <c r="G11" s="45"/>
      <c r="H11" s="45"/>
      <c r="I11" s="45"/>
      <c r="J11" s="162">
        <v>8000</v>
      </c>
      <c r="K11" s="163"/>
      <c r="L11" s="163"/>
      <c r="M11" s="164"/>
      <c r="N11" s="165">
        <v>1</v>
      </c>
      <c r="O11" s="45" t="s">
        <v>60</v>
      </c>
      <c r="P11" s="45"/>
      <c r="Q11" s="45"/>
      <c r="R11" s="45"/>
      <c r="S11" s="45"/>
      <c r="T11" s="45"/>
      <c r="U11" s="45"/>
      <c r="V11" s="45"/>
      <c r="W11" s="98" t="s">
        <v>21</v>
      </c>
      <c r="X11" s="98"/>
      <c r="Y11" s="101">
        <v>40</v>
      </c>
      <c r="Z11" s="101"/>
      <c r="AA11" s="46">
        <v>16</v>
      </c>
      <c r="AB11" s="46"/>
      <c r="AC11" s="46"/>
      <c r="AD11" s="46"/>
      <c r="AE11" s="103">
        <f>AA11*Y11</f>
        <v>640</v>
      </c>
      <c r="AF11" s="104"/>
      <c r="AG11" s="104"/>
      <c r="AH11" s="105"/>
    </row>
    <row r="12" spans="1:34" ht="20.25" customHeight="1" x14ac:dyDescent="0.25">
      <c r="A12" s="44" t="s">
        <v>13</v>
      </c>
      <c r="B12" s="45"/>
      <c r="C12" s="45"/>
      <c r="D12" s="45"/>
      <c r="E12" s="45"/>
      <c r="F12" s="45"/>
      <c r="G12" s="45"/>
      <c r="H12" s="45"/>
      <c r="I12" s="45"/>
      <c r="J12" s="46"/>
      <c r="K12" s="46"/>
      <c r="L12" s="46"/>
      <c r="M12" s="47"/>
      <c r="N12" s="165">
        <v>2</v>
      </c>
      <c r="O12" s="169" t="s">
        <v>61</v>
      </c>
      <c r="P12" s="170"/>
      <c r="Q12" s="170"/>
      <c r="R12" s="170"/>
      <c r="S12" s="170"/>
      <c r="T12" s="170"/>
      <c r="U12" s="170"/>
      <c r="V12" s="171"/>
      <c r="W12" s="98" t="s">
        <v>21</v>
      </c>
      <c r="X12" s="98"/>
      <c r="Y12" s="101">
        <v>1</v>
      </c>
      <c r="Z12" s="101"/>
      <c r="AA12" s="46">
        <v>72</v>
      </c>
      <c r="AB12" s="46"/>
      <c r="AC12" s="46"/>
      <c r="AD12" s="46"/>
      <c r="AE12" s="103">
        <f t="shared" ref="AE12:AE20" si="0">AA12*Y12</f>
        <v>72</v>
      </c>
      <c r="AF12" s="104"/>
      <c r="AG12" s="104"/>
      <c r="AH12" s="105"/>
    </row>
    <row r="13" spans="1:34" ht="18.75" customHeight="1" x14ac:dyDescent="0.25">
      <c r="A13" s="44" t="s">
        <v>14</v>
      </c>
      <c r="B13" s="45"/>
      <c r="C13" s="45"/>
      <c r="D13" s="45"/>
      <c r="E13" s="45"/>
      <c r="F13" s="45"/>
      <c r="G13" s="45"/>
      <c r="H13" s="45"/>
      <c r="I13" s="45"/>
      <c r="J13" s="46"/>
      <c r="K13" s="46"/>
      <c r="L13" s="46"/>
      <c r="M13" s="47"/>
      <c r="N13" s="165">
        <v>3</v>
      </c>
      <c r="O13" s="169" t="s">
        <v>62</v>
      </c>
      <c r="P13" s="170"/>
      <c r="Q13" s="170"/>
      <c r="R13" s="170"/>
      <c r="S13" s="170"/>
      <c r="T13" s="170"/>
      <c r="U13" s="170"/>
      <c r="V13" s="171"/>
      <c r="W13" s="98" t="s">
        <v>21</v>
      </c>
      <c r="X13" s="98"/>
      <c r="Y13" s="101">
        <v>59</v>
      </c>
      <c r="Z13" s="101"/>
      <c r="AA13" s="46">
        <v>32.21</v>
      </c>
      <c r="AB13" s="46"/>
      <c r="AC13" s="46"/>
      <c r="AD13" s="46"/>
      <c r="AE13" s="103">
        <f t="shared" si="0"/>
        <v>1900.39</v>
      </c>
      <c r="AF13" s="104"/>
      <c r="AG13" s="104"/>
      <c r="AH13" s="105"/>
    </row>
    <row r="14" spans="1:34" ht="20.25" customHeight="1" x14ac:dyDescent="0.25">
      <c r="A14" s="114"/>
      <c r="B14" s="115"/>
      <c r="C14" s="115"/>
      <c r="D14" s="115"/>
      <c r="E14" s="115"/>
      <c r="F14" s="115"/>
      <c r="G14" s="115"/>
      <c r="H14" s="115"/>
      <c r="I14" s="116"/>
      <c r="J14" s="46"/>
      <c r="K14" s="46"/>
      <c r="L14" s="46"/>
      <c r="M14" s="47"/>
      <c r="N14" s="165">
        <v>4</v>
      </c>
      <c r="O14" s="169" t="s">
        <v>63</v>
      </c>
      <c r="P14" s="170"/>
      <c r="Q14" s="170"/>
      <c r="R14" s="170"/>
      <c r="S14" s="170"/>
      <c r="T14" s="170"/>
      <c r="U14" s="170"/>
      <c r="V14" s="171"/>
      <c r="W14" s="98" t="s">
        <v>21</v>
      </c>
      <c r="X14" s="98"/>
      <c r="Y14" s="101">
        <v>1</v>
      </c>
      <c r="Z14" s="101"/>
      <c r="AA14" s="46">
        <v>3180</v>
      </c>
      <c r="AB14" s="46"/>
      <c r="AC14" s="46"/>
      <c r="AD14" s="46"/>
      <c r="AE14" s="103">
        <f t="shared" si="0"/>
        <v>3180</v>
      </c>
      <c r="AF14" s="104"/>
      <c r="AG14" s="104"/>
      <c r="AH14" s="105"/>
    </row>
    <row r="15" spans="1:34" ht="18.75" customHeight="1" x14ac:dyDescent="0.25">
      <c r="A15" s="114"/>
      <c r="B15" s="115"/>
      <c r="C15" s="115"/>
      <c r="D15" s="115"/>
      <c r="E15" s="115"/>
      <c r="F15" s="115"/>
      <c r="G15" s="115"/>
      <c r="H15" s="115"/>
      <c r="I15" s="116"/>
      <c r="J15" s="46"/>
      <c r="K15" s="46"/>
      <c r="L15" s="46"/>
      <c r="M15" s="47"/>
      <c r="N15" s="165">
        <v>5</v>
      </c>
      <c r="O15" s="169" t="s">
        <v>64</v>
      </c>
      <c r="P15" s="170"/>
      <c r="Q15" s="170"/>
      <c r="R15" s="170"/>
      <c r="S15" s="170"/>
      <c r="T15" s="170"/>
      <c r="U15" s="170"/>
      <c r="V15" s="171"/>
      <c r="W15" s="98" t="s">
        <v>21</v>
      </c>
      <c r="X15" s="98"/>
      <c r="Y15" s="102">
        <v>4</v>
      </c>
      <c r="Z15" s="102"/>
      <c r="AA15" s="46">
        <v>69.75</v>
      </c>
      <c r="AB15" s="46"/>
      <c r="AC15" s="46"/>
      <c r="AD15" s="46"/>
      <c r="AE15" s="103">
        <f t="shared" si="0"/>
        <v>279</v>
      </c>
      <c r="AF15" s="104"/>
      <c r="AG15" s="104"/>
      <c r="AH15" s="105"/>
    </row>
    <row r="16" spans="1:34" ht="18.75" customHeight="1" x14ac:dyDescent="0.25">
      <c r="A16" s="114"/>
      <c r="B16" s="115"/>
      <c r="C16" s="115"/>
      <c r="D16" s="115"/>
      <c r="E16" s="115"/>
      <c r="F16" s="115"/>
      <c r="G16" s="115"/>
      <c r="H16" s="115"/>
      <c r="I16" s="116"/>
      <c r="J16" s="46"/>
      <c r="K16" s="46"/>
      <c r="L16" s="46"/>
      <c r="M16" s="47"/>
      <c r="N16" s="165">
        <v>6</v>
      </c>
      <c r="O16" s="169" t="s">
        <v>65</v>
      </c>
      <c r="P16" s="170"/>
      <c r="Q16" s="170"/>
      <c r="R16" s="170"/>
      <c r="S16" s="170"/>
      <c r="T16" s="170"/>
      <c r="U16" s="170"/>
      <c r="V16" s="171"/>
      <c r="W16" s="98" t="s">
        <v>21</v>
      </c>
      <c r="X16" s="98"/>
      <c r="Y16" s="102">
        <v>1</v>
      </c>
      <c r="Z16" s="102"/>
      <c r="AA16" s="46">
        <v>200</v>
      </c>
      <c r="AB16" s="46"/>
      <c r="AC16" s="46"/>
      <c r="AD16" s="46"/>
      <c r="AE16" s="103">
        <f t="shared" si="0"/>
        <v>200</v>
      </c>
      <c r="AF16" s="104"/>
      <c r="AG16" s="104"/>
      <c r="AH16" s="105"/>
    </row>
    <row r="17" spans="1:34" ht="18.75" customHeight="1" x14ac:dyDescent="0.25">
      <c r="A17" s="114"/>
      <c r="B17" s="115"/>
      <c r="C17" s="115"/>
      <c r="D17" s="115"/>
      <c r="E17" s="115"/>
      <c r="F17" s="115"/>
      <c r="G17" s="115"/>
      <c r="H17" s="115"/>
      <c r="I17" s="116"/>
      <c r="J17" s="46"/>
      <c r="K17" s="46"/>
      <c r="L17" s="46"/>
      <c r="M17" s="47"/>
      <c r="N17" s="165">
        <v>7</v>
      </c>
      <c r="O17" s="169" t="s">
        <v>66</v>
      </c>
      <c r="P17" s="170"/>
      <c r="Q17" s="170"/>
      <c r="R17" s="170"/>
      <c r="S17" s="170"/>
      <c r="T17" s="170"/>
      <c r="U17" s="170"/>
      <c r="V17" s="171"/>
      <c r="W17" s="98" t="s">
        <v>21</v>
      </c>
      <c r="X17" s="98"/>
      <c r="Y17" s="102">
        <v>2000</v>
      </c>
      <c r="Z17" s="102"/>
      <c r="AA17" s="46">
        <v>0.26</v>
      </c>
      <c r="AB17" s="46"/>
      <c r="AC17" s="46"/>
      <c r="AD17" s="46"/>
      <c r="AE17" s="103">
        <f t="shared" si="0"/>
        <v>520</v>
      </c>
      <c r="AF17" s="104"/>
      <c r="AG17" s="104"/>
      <c r="AH17" s="105"/>
    </row>
    <row r="18" spans="1:34" ht="18.75" customHeight="1" x14ac:dyDescent="0.25">
      <c r="A18" s="114"/>
      <c r="B18" s="115"/>
      <c r="C18" s="115"/>
      <c r="D18" s="115"/>
      <c r="E18" s="115"/>
      <c r="F18" s="115"/>
      <c r="G18" s="115"/>
      <c r="H18" s="115"/>
      <c r="I18" s="116"/>
      <c r="J18" s="46"/>
      <c r="K18" s="46"/>
      <c r="L18" s="46"/>
      <c r="M18" s="47"/>
      <c r="N18" s="165">
        <v>8</v>
      </c>
      <c r="O18" s="169" t="s">
        <v>67</v>
      </c>
      <c r="P18" s="170"/>
      <c r="Q18" s="170"/>
      <c r="R18" s="170"/>
      <c r="S18" s="170"/>
      <c r="T18" s="170"/>
      <c r="U18" s="170"/>
      <c r="V18" s="171"/>
      <c r="W18" s="98" t="s">
        <v>21</v>
      </c>
      <c r="X18" s="98"/>
      <c r="Y18" s="102">
        <v>600</v>
      </c>
      <c r="Z18" s="102"/>
      <c r="AA18" s="46">
        <v>1.1000000000000001</v>
      </c>
      <c r="AB18" s="46"/>
      <c r="AC18" s="46"/>
      <c r="AD18" s="46"/>
      <c r="AE18" s="103">
        <f t="shared" si="0"/>
        <v>660</v>
      </c>
      <c r="AF18" s="104"/>
      <c r="AG18" s="104"/>
      <c r="AH18" s="105"/>
    </row>
    <row r="19" spans="1:34" ht="30.75" customHeight="1" x14ac:dyDescent="0.25">
      <c r="A19" s="114"/>
      <c r="B19" s="115"/>
      <c r="C19" s="115"/>
      <c r="D19" s="115"/>
      <c r="E19" s="115"/>
      <c r="F19" s="115"/>
      <c r="G19" s="115"/>
      <c r="H19" s="115"/>
      <c r="I19" s="116"/>
      <c r="J19" s="46"/>
      <c r="K19" s="46"/>
      <c r="L19" s="46"/>
      <c r="M19" s="47"/>
      <c r="N19" s="165">
        <v>9</v>
      </c>
      <c r="O19" s="166" t="s">
        <v>68</v>
      </c>
      <c r="P19" s="167"/>
      <c r="Q19" s="167"/>
      <c r="R19" s="167"/>
      <c r="S19" s="167"/>
      <c r="T19" s="167"/>
      <c r="U19" s="167"/>
      <c r="V19" s="168"/>
      <c r="W19" s="98" t="s">
        <v>21</v>
      </c>
      <c r="X19" s="98"/>
      <c r="Y19" s="102">
        <v>92</v>
      </c>
      <c r="Z19" s="102"/>
      <c r="AA19" s="46">
        <v>2.09</v>
      </c>
      <c r="AB19" s="46"/>
      <c r="AC19" s="46"/>
      <c r="AD19" s="46"/>
      <c r="AE19" s="103">
        <f t="shared" si="0"/>
        <v>192.27999999999997</v>
      </c>
      <c r="AF19" s="104"/>
      <c r="AG19" s="104"/>
      <c r="AH19" s="105"/>
    </row>
    <row r="20" spans="1:34" ht="18.75" customHeight="1" x14ac:dyDescent="0.25">
      <c r="A20" s="114"/>
      <c r="B20" s="115"/>
      <c r="C20" s="115"/>
      <c r="D20" s="115"/>
      <c r="E20" s="115"/>
      <c r="F20" s="115"/>
      <c r="G20" s="115"/>
      <c r="H20" s="115"/>
      <c r="I20" s="116"/>
      <c r="J20" s="46"/>
      <c r="K20" s="46"/>
      <c r="L20" s="46"/>
      <c r="M20" s="47"/>
      <c r="N20" s="2">
        <v>10</v>
      </c>
      <c r="O20" s="169" t="s">
        <v>69</v>
      </c>
      <c r="P20" s="170"/>
      <c r="Q20" s="170"/>
      <c r="R20" s="170"/>
      <c r="S20" s="170"/>
      <c r="T20" s="170"/>
      <c r="U20" s="170"/>
      <c r="V20" s="171"/>
      <c r="W20" s="98" t="s">
        <v>70</v>
      </c>
      <c r="X20" s="98"/>
      <c r="Y20" s="102">
        <v>70</v>
      </c>
      <c r="Z20" s="102"/>
      <c r="AA20" s="46">
        <v>5.0999999999999996</v>
      </c>
      <c r="AB20" s="46"/>
      <c r="AC20" s="46"/>
      <c r="AD20" s="46"/>
      <c r="AE20" s="103">
        <f t="shared" si="0"/>
        <v>357</v>
      </c>
      <c r="AF20" s="104"/>
      <c r="AG20" s="104"/>
      <c r="AH20" s="105"/>
    </row>
    <row r="21" spans="1:34" ht="18.75" customHeight="1" x14ac:dyDescent="0.25">
      <c r="A21" s="114"/>
      <c r="B21" s="115"/>
      <c r="C21" s="115"/>
      <c r="D21" s="115"/>
      <c r="E21" s="115"/>
      <c r="F21" s="115"/>
      <c r="G21" s="115"/>
      <c r="H21" s="115"/>
      <c r="I21" s="116"/>
      <c r="J21" s="46"/>
      <c r="K21" s="46"/>
      <c r="L21" s="46"/>
      <c r="M21" s="47"/>
      <c r="N21" s="2"/>
      <c r="O21" s="89"/>
      <c r="P21" s="89"/>
      <c r="Q21" s="89"/>
      <c r="R21" s="89"/>
      <c r="S21" s="89"/>
      <c r="T21" s="89"/>
      <c r="U21" s="89"/>
      <c r="V21" s="89"/>
      <c r="W21" s="98"/>
      <c r="X21" s="98"/>
      <c r="Y21" s="102"/>
      <c r="Z21" s="102"/>
      <c r="AA21" s="46"/>
      <c r="AB21" s="46"/>
      <c r="AC21" s="46"/>
      <c r="AD21" s="46"/>
      <c r="AE21" s="106" t="str">
        <f t="shared" ref="AE13:AE23" si="1">IF(Y21&lt;=0," ",SUM(Y21*AA21))</f>
        <v xml:space="preserve"> </v>
      </c>
      <c r="AF21" s="106"/>
      <c r="AG21" s="106"/>
      <c r="AH21" s="107"/>
    </row>
    <row r="22" spans="1:34" ht="18.75" customHeight="1" x14ac:dyDescent="0.25">
      <c r="A22" s="114"/>
      <c r="B22" s="115"/>
      <c r="C22" s="115"/>
      <c r="D22" s="115"/>
      <c r="E22" s="115"/>
      <c r="F22" s="115"/>
      <c r="G22" s="115"/>
      <c r="H22" s="115"/>
      <c r="I22" s="116"/>
      <c r="J22" s="46"/>
      <c r="K22" s="46"/>
      <c r="L22" s="46"/>
      <c r="M22" s="47"/>
      <c r="N22" s="2"/>
      <c r="O22" s="89"/>
      <c r="P22" s="89"/>
      <c r="Q22" s="89"/>
      <c r="R22" s="89"/>
      <c r="S22" s="89"/>
      <c r="T22" s="89"/>
      <c r="U22" s="89"/>
      <c r="V22" s="89"/>
      <c r="W22" s="98"/>
      <c r="X22" s="98"/>
      <c r="Y22" s="102"/>
      <c r="Z22" s="102"/>
      <c r="AA22" s="46"/>
      <c r="AB22" s="46"/>
      <c r="AC22" s="46"/>
      <c r="AD22" s="46"/>
      <c r="AE22" s="106" t="str">
        <f t="shared" si="1"/>
        <v xml:space="preserve"> </v>
      </c>
      <c r="AF22" s="106"/>
      <c r="AG22" s="106"/>
      <c r="AH22" s="107"/>
    </row>
    <row r="23" spans="1:34" ht="18.75" customHeight="1" x14ac:dyDescent="0.25">
      <c r="A23" s="117"/>
      <c r="B23" s="118"/>
      <c r="C23" s="118"/>
      <c r="D23" s="118"/>
      <c r="E23" s="118"/>
      <c r="F23" s="118"/>
      <c r="G23" s="118"/>
      <c r="H23" s="118"/>
      <c r="I23" s="119"/>
      <c r="J23" s="48"/>
      <c r="K23" s="48"/>
      <c r="L23" s="48"/>
      <c r="M23" s="49"/>
      <c r="N23" s="3"/>
      <c r="O23" s="97"/>
      <c r="P23" s="97"/>
      <c r="Q23" s="97"/>
      <c r="R23" s="97"/>
      <c r="S23" s="97"/>
      <c r="T23" s="97"/>
      <c r="U23" s="97"/>
      <c r="V23" s="97"/>
      <c r="W23" s="99"/>
      <c r="X23" s="99"/>
      <c r="Y23" s="100"/>
      <c r="Z23" s="100"/>
      <c r="AA23" s="48"/>
      <c r="AB23" s="48"/>
      <c r="AC23" s="48"/>
      <c r="AD23" s="48"/>
      <c r="AE23" s="106" t="str">
        <f t="shared" si="1"/>
        <v xml:space="preserve"> </v>
      </c>
      <c r="AF23" s="106"/>
      <c r="AG23" s="106"/>
      <c r="AH23" s="107"/>
    </row>
    <row r="24" spans="1:34" ht="18.75" customHeight="1" x14ac:dyDescent="0.25">
      <c r="A24" s="108" t="s">
        <v>17</v>
      </c>
      <c r="B24" s="109"/>
      <c r="C24" s="109"/>
      <c r="D24" s="109"/>
      <c r="E24" s="109"/>
      <c r="F24" s="109"/>
      <c r="G24" s="109"/>
      <c r="H24" s="109"/>
      <c r="I24" s="109"/>
      <c r="J24" s="110">
        <f>SUM(J10:M12)</f>
        <v>8000</v>
      </c>
      <c r="K24" s="110"/>
      <c r="L24" s="110"/>
      <c r="M24" s="110"/>
      <c r="N24" s="109" t="s">
        <v>23</v>
      </c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10">
        <f>SUM(AE10:AH22)</f>
        <v>8000.67</v>
      </c>
      <c r="AF24" s="109"/>
      <c r="AG24" s="109"/>
      <c r="AH24" s="111"/>
    </row>
    <row r="25" spans="1:34" ht="18.75" customHeight="1" thickBot="1" x14ac:dyDescent="0.3">
      <c r="A25" s="112" t="s">
        <v>22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20">
        <f>SUM(AD8+J24-AE24)</f>
        <v>-0.67000000000007276</v>
      </c>
      <c r="AF25" s="113"/>
      <c r="AG25" s="113"/>
      <c r="AH25" s="121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59" t="s">
        <v>50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1"/>
    </row>
    <row r="32" spans="1:34" x14ac:dyDescent="0.25">
      <c r="A32" s="73" t="s">
        <v>4</v>
      </c>
      <c r="B32" s="67" t="s">
        <v>31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  <c r="R32" s="67" t="s">
        <v>52</v>
      </c>
      <c r="S32" s="68"/>
      <c r="T32" s="68"/>
      <c r="U32" s="68"/>
      <c r="V32" s="69"/>
      <c r="W32" s="64" t="s">
        <v>27</v>
      </c>
      <c r="X32" s="65"/>
      <c r="Y32" s="65"/>
      <c r="Z32" s="65"/>
      <c r="AA32" s="65"/>
      <c r="AB32" s="66"/>
      <c r="AC32" s="56" t="s">
        <v>26</v>
      </c>
      <c r="AD32" s="56"/>
      <c r="AE32" s="56"/>
      <c r="AF32" s="57" t="s">
        <v>19</v>
      </c>
      <c r="AG32" s="57"/>
      <c r="AH32" s="58"/>
    </row>
    <row r="33" spans="1:34" x14ac:dyDescent="0.25">
      <c r="A33" s="74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2"/>
      <c r="R33" s="70"/>
      <c r="S33" s="71"/>
      <c r="T33" s="71"/>
      <c r="U33" s="71"/>
      <c r="V33" s="72"/>
      <c r="W33" s="62" t="s">
        <v>28</v>
      </c>
      <c r="X33" s="63"/>
      <c r="Y33" s="64" t="s">
        <v>29</v>
      </c>
      <c r="Z33" s="66"/>
      <c r="AA33" s="64" t="s">
        <v>30</v>
      </c>
      <c r="AB33" s="66"/>
      <c r="AC33" s="56"/>
      <c r="AD33" s="56"/>
      <c r="AE33" s="56"/>
      <c r="AF33" s="57"/>
      <c r="AG33" s="57"/>
      <c r="AH33" s="58"/>
    </row>
    <row r="34" spans="1:34" x14ac:dyDescent="0.25">
      <c r="A34" s="4">
        <v>1</v>
      </c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5"/>
      <c r="R34" s="85"/>
      <c r="S34" s="86"/>
      <c r="T34" s="86"/>
      <c r="U34" s="86"/>
      <c r="V34" s="87"/>
      <c r="W34" s="75"/>
      <c r="X34" s="76"/>
      <c r="Y34" s="77"/>
      <c r="Z34" s="78"/>
      <c r="AA34" s="84"/>
      <c r="AB34" s="78"/>
      <c r="AC34" s="79"/>
      <c r="AD34" s="80"/>
      <c r="AE34" s="81"/>
      <c r="AF34" s="82"/>
      <c r="AG34" s="82"/>
      <c r="AH34" s="83"/>
    </row>
    <row r="35" spans="1:34" x14ac:dyDescent="0.25">
      <c r="A35" s="4">
        <v>2</v>
      </c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5"/>
      <c r="R35" s="85"/>
      <c r="S35" s="86"/>
      <c r="T35" s="86"/>
      <c r="U35" s="86"/>
      <c r="V35" s="87"/>
      <c r="W35" s="75"/>
      <c r="X35" s="76"/>
      <c r="Y35" s="77"/>
      <c r="Z35" s="78"/>
      <c r="AA35" s="84"/>
      <c r="AB35" s="78"/>
      <c r="AC35" s="79"/>
      <c r="AD35" s="80"/>
      <c r="AE35" s="81"/>
      <c r="AF35" s="82"/>
      <c r="AG35" s="82"/>
      <c r="AH35" s="83"/>
    </row>
    <row r="36" spans="1:34" x14ac:dyDescent="0.25">
      <c r="A36" s="4">
        <v>3</v>
      </c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5"/>
      <c r="R36" s="85"/>
      <c r="S36" s="86"/>
      <c r="T36" s="86"/>
      <c r="U36" s="86"/>
      <c r="V36" s="87"/>
      <c r="W36" s="75"/>
      <c r="X36" s="76"/>
      <c r="Y36" s="77"/>
      <c r="Z36" s="78"/>
      <c r="AA36" s="77"/>
      <c r="AB36" s="78"/>
      <c r="AC36" s="79"/>
      <c r="AD36" s="80"/>
      <c r="AE36" s="81"/>
      <c r="AF36" s="82"/>
      <c r="AG36" s="82"/>
      <c r="AH36" s="83"/>
    </row>
    <row r="37" spans="1:34" x14ac:dyDescent="0.25">
      <c r="A37" s="4">
        <v>4</v>
      </c>
      <c r="B37" s="53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5"/>
      <c r="R37" s="85"/>
      <c r="S37" s="86"/>
      <c r="T37" s="86"/>
      <c r="U37" s="86"/>
      <c r="V37" s="87"/>
      <c r="W37" s="75"/>
      <c r="X37" s="76"/>
      <c r="Y37" s="77"/>
      <c r="Z37" s="78"/>
      <c r="AA37" s="77"/>
      <c r="AB37" s="78"/>
      <c r="AC37" s="79"/>
      <c r="AD37" s="80"/>
      <c r="AE37" s="81"/>
      <c r="AF37" s="82"/>
      <c r="AG37" s="82"/>
      <c r="AH37" s="83"/>
    </row>
    <row r="38" spans="1:34" x14ac:dyDescent="0.25">
      <c r="A38" s="4">
        <v>5</v>
      </c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5"/>
      <c r="R38" s="85"/>
      <c r="S38" s="86"/>
      <c r="T38" s="86"/>
      <c r="U38" s="86"/>
      <c r="V38" s="87"/>
      <c r="W38" s="75"/>
      <c r="X38" s="76"/>
      <c r="Y38" s="77"/>
      <c r="Z38" s="78"/>
      <c r="AA38" s="77"/>
      <c r="AB38" s="78"/>
      <c r="AC38" s="79"/>
      <c r="AD38" s="80"/>
      <c r="AE38" s="81"/>
      <c r="AF38" s="82"/>
      <c r="AG38" s="82"/>
      <c r="AH38" s="83"/>
    </row>
    <row r="39" spans="1:34" x14ac:dyDescent="0.25">
      <c r="A39" s="4">
        <v>6</v>
      </c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5"/>
      <c r="R39" s="85"/>
      <c r="S39" s="86"/>
      <c r="T39" s="86"/>
      <c r="U39" s="86"/>
      <c r="V39" s="87"/>
      <c r="W39" s="75"/>
      <c r="X39" s="76"/>
      <c r="Y39" s="77"/>
      <c r="Z39" s="78"/>
      <c r="AA39" s="77"/>
      <c r="AB39" s="78"/>
      <c r="AC39" s="79"/>
      <c r="AD39" s="80"/>
      <c r="AE39" s="81"/>
      <c r="AF39" s="82"/>
      <c r="AG39" s="82"/>
      <c r="AH39" s="83"/>
    </row>
    <row r="40" spans="1:34" x14ac:dyDescent="0.25">
      <c r="A40" s="4">
        <v>7</v>
      </c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5"/>
      <c r="R40" s="85"/>
      <c r="S40" s="86"/>
      <c r="T40" s="86"/>
      <c r="U40" s="86"/>
      <c r="V40" s="87"/>
      <c r="W40" s="75"/>
      <c r="X40" s="76"/>
      <c r="Y40" s="77"/>
      <c r="Z40" s="78"/>
      <c r="AA40" s="77"/>
      <c r="AB40" s="78"/>
      <c r="AC40" s="79"/>
      <c r="AD40" s="80"/>
      <c r="AE40" s="81"/>
      <c r="AF40" s="82"/>
      <c r="AG40" s="82"/>
      <c r="AH40" s="83"/>
    </row>
    <row r="41" spans="1:34" x14ac:dyDescent="0.25">
      <c r="A41" s="4">
        <v>8</v>
      </c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5"/>
      <c r="R41" s="85"/>
      <c r="S41" s="86"/>
      <c r="T41" s="86"/>
      <c r="U41" s="86"/>
      <c r="V41" s="87"/>
      <c r="W41" s="75"/>
      <c r="X41" s="76"/>
      <c r="Y41" s="77"/>
      <c r="Z41" s="78"/>
      <c r="AA41" s="77"/>
      <c r="AB41" s="78"/>
      <c r="AC41" s="79"/>
      <c r="AD41" s="80"/>
      <c r="AE41" s="81"/>
      <c r="AF41" s="82"/>
      <c r="AG41" s="82"/>
      <c r="AH41" s="83"/>
    </row>
    <row r="42" spans="1:34" x14ac:dyDescent="0.25">
      <c r="A42" s="4">
        <v>9</v>
      </c>
      <c r="B42" s="53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5"/>
      <c r="R42" s="85"/>
      <c r="S42" s="86"/>
      <c r="T42" s="86"/>
      <c r="U42" s="86"/>
      <c r="V42" s="87"/>
      <c r="W42" s="75"/>
      <c r="X42" s="76"/>
      <c r="Y42" s="77"/>
      <c r="Z42" s="78"/>
      <c r="AA42" s="77"/>
      <c r="AB42" s="78"/>
      <c r="AC42" s="79"/>
      <c r="AD42" s="80"/>
      <c r="AE42" s="81"/>
      <c r="AF42" s="82"/>
      <c r="AG42" s="82"/>
      <c r="AH42" s="83"/>
    </row>
    <row r="43" spans="1:34" x14ac:dyDescent="0.25">
      <c r="A43" s="4">
        <v>10</v>
      </c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5"/>
      <c r="R43" s="85"/>
      <c r="S43" s="86"/>
      <c r="T43" s="86"/>
      <c r="U43" s="86"/>
      <c r="V43" s="87"/>
      <c r="W43" s="75"/>
      <c r="X43" s="76"/>
      <c r="Y43" s="77"/>
      <c r="Z43" s="78"/>
      <c r="AA43" s="77"/>
      <c r="AB43" s="78"/>
      <c r="AC43" s="79"/>
      <c r="AD43" s="80"/>
      <c r="AE43" s="81"/>
      <c r="AF43" s="82"/>
      <c r="AG43" s="82"/>
      <c r="AH43" s="83"/>
    </row>
    <row r="44" spans="1:34" x14ac:dyDescent="0.25">
      <c r="A44" s="4">
        <v>11</v>
      </c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5"/>
      <c r="R44" s="85"/>
      <c r="S44" s="86"/>
      <c r="T44" s="86"/>
      <c r="U44" s="86"/>
      <c r="V44" s="87"/>
      <c r="W44" s="75"/>
      <c r="X44" s="76"/>
      <c r="Y44" s="77"/>
      <c r="Z44" s="78"/>
      <c r="AA44" s="77"/>
      <c r="AB44" s="78"/>
      <c r="AC44" s="79"/>
      <c r="AD44" s="80"/>
      <c r="AE44" s="81"/>
      <c r="AF44" s="82"/>
      <c r="AG44" s="82"/>
      <c r="AH44" s="83"/>
    </row>
    <row r="45" spans="1:34" x14ac:dyDescent="0.25">
      <c r="A45" s="4">
        <v>12</v>
      </c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5"/>
      <c r="R45" s="85"/>
      <c r="S45" s="86"/>
      <c r="T45" s="86"/>
      <c r="U45" s="86"/>
      <c r="V45" s="87"/>
      <c r="W45" s="75"/>
      <c r="X45" s="76"/>
      <c r="Y45" s="77"/>
      <c r="Z45" s="78"/>
      <c r="AA45" s="77"/>
      <c r="AB45" s="78"/>
      <c r="AC45" s="79"/>
      <c r="AD45" s="80"/>
      <c r="AE45" s="81"/>
      <c r="AF45" s="82"/>
      <c r="AG45" s="82"/>
      <c r="AH45" s="83"/>
    </row>
    <row r="46" spans="1:34" x14ac:dyDescent="0.25">
      <c r="A46" s="4">
        <v>13</v>
      </c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5"/>
      <c r="R46" s="85"/>
      <c r="S46" s="86"/>
      <c r="T46" s="86"/>
      <c r="U46" s="86"/>
      <c r="V46" s="87"/>
      <c r="W46" s="75"/>
      <c r="X46" s="76"/>
      <c r="Y46" s="85"/>
      <c r="Z46" s="87"/>
      <c r="AA46" s="85"/>
      <c r="AB46" s="87"/>
      <c r="AC46" s="88"/>
      <c r="AD46" s="88"/>
      <c r="AE46" s="88"/>
      <c r="AF46" s="82"/>
      <c r="AG46" s="82"/>
      <c r="AH46" s="83"/>
    </row>
    <row r="47" spans="1:34" x14ac:dyDescent="0.25">
      <c r="A47" s="4">
        <v>14</v>
      </c>
      <c r="B47" s="53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5"/>
      <c r="R47" s="85"/>
      <c r="S47" s="86"/>
      <c r="T47" s="86"/>
      <c r="U47" s="86"/>
      <c r="V47" s="87"/>
      <c r="W47" s="75"/>
      <c r="X47" s="76"/>
      <c r="Y47" s="85"/>
      <c r="Z47" s="87"/>
      <c r="AA47" s="85"/>
      <c r="AB47" s="87"/>
      <c r="AC47" s="88"/>
      <c r="AD47" s="88"/>
      <c r="AE47" s="88"/>
      <c r="AF47" s="82"/>
      <c r="AG47" s="82"/>
      <c r="AH47" s="83"/>
    </row>
    <row r="48" spans="1:34" x14ac:dyDescent="0.25">
      <c r="A48" s="4">
        <v>15</v>
      </c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5"/>
      <c r="R48" s="85"/>
      <c r="S48" s="86"/>
      <c r="T48" s="86"/>
      <c r="U48" s="86"/>
      <c r="V48" s="87"/>
      <c r="W48" s="75"/>
      <c r="X48" s="76"/>
      <c r="Y48" s="85"/>
      <c r="Z48" s="87"/>
      <c r="AA48" s="85"/>
      <c r="AB48" s="87"/>
      <c r="AC48" s="88"/>
      <c r="AD48" s="88"/>
      <c r="AE48" s="88"/>
      <c r="AF48" s="82"/>
      <c r="AG48" s="82"/>
      <c r="AH48" s="83"/>
    </row>
    <row r="49" spans="1:34" x14ac:dyDescent="0.25">
      <c r="A49" s="4">
        <v>16</v>
      </c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5"/>
      <c r="R49" s="85"/>
      <c r="S49" s="86"/>
      <c r="T49" s="86"/>
      <c r="U49" s="86"/>
      <c r="V49" s="87"/>
      <c r="W49" s="75"/>
      <c r="X49" s="76"/>
      <c r="Y49" s="85"/>
      <c r="Z49" s="87"/>
      <c r="AA49" s="85"/>
      <c r="AB49" s="87"/>
      <c r="AC49" s="88"/>
      <c r="AD49" s="88"/>
      <c r="AE49" s="88"/>
      <c r="AF49" s="82"/>
      <c r="AG49" s="82"/>
      <c r="AH49" s="83"/>
    </row>
    <row r="50" spans="1:34" x14ac:dyDescent="0.25">
      <c r="A50" s="4">
        <v>17</v>
      </c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5"/>
      <c r="R50" s="85"/>
      <c r="S50" s="86"/>
      <c r="T50" s="86"/>
      <c r="U50" s="86"/>
      <c r="V50" s="87"/>
      <c r="W50" s="75"/>
      <c r="X50" s="76"/>
      <c r="Y50" s="85"/>
      <c r="Z50" s="87"/>
      <c r="AA50" s="85"/>
      <c r="AB50" s="87"/>
      <c r="AC50" s="88"/>
      <c r="AD50" s="88"/>
      <c r="AE50" s="88"/>
      <c r="AF50" s="82"/>
      <c r="AG50" s="82"/>
      <c r="AH50" s="83"/>
    </row>
    <row r="51" spans="1:34" x14ac:dyDescent="0.25">
      <c r="A51" s="4">
        <v>18</v>
      </c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5"/>
      <c r="R51" s="85"/>
      <c r="S51" s="86"/>
      <c r="T51" s="86"/>
      <c r="U51" s="86"/>
      <c r="V51" s="87"/>
      <c r="W51" s="75"/>
      <c r="X51" s="76"/>
      <c r="Y51" s="85"/>
      <c r="Z51" s="87"/>
      <c r="AA51" s="85"/>
      <c r="AB51" s="87"/>
      <c r="AC51" s="88"/>
      <c r="AD51" s="88"/>
      <c r="AE51" s="88"/>
      <c r="AF51" s="82"/>
      <c r="AG51" s="82"/>
      <c r="AH51" s="83"/>
    </row>
    <row r="52" spans="1:34" x14ac:dyDescent="0.25">
      <c r="A52" s="4">
        <v>19</v>
      </c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5"/>
      <c r="R52" s="85"/>
      <c r="S52" s="86"/>
      <c r="T52" s="86"/>
      <c r="U52" s="86"/>
      <c r="V52" s="87"/>
      <c r="W52" s="75"/>
      <c r="X52" s="76"/>
      <c r="Y52" s="85"/>
      <c r="Z52" s="87"/>
      <c r="AA52" s="85"/>
      <c r="AB52" s="87"/>
      <c r="AC52" s="88"/>
      <c r="AD52" s="88"/>
      <c r="AE52" s="88"/>
      <c r="AF52" s="82"/>
      <c r="AG52" s="82"/>
      <c r="AH52" s="83"/>
    </row>
    <row r="53" spans="1:34" x14ac:dyDescent="0.25">
      <c r="A53" s="4">
        <v>20</v>
      </c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5"/>
      <c r="R53" s="85"/>
      <c r="S53" s="86"/>
      <c r="T53" s="86"/>
      <c r="U53" s="86"/>
      <c r="V53" s="87"/>
      <c r="W53" s="75"/>
      <c r="X53" s="76"/>
      <c r="Y53" s="85"/>
      <c r="Z53" s="87"/>
      <c r="AA53" s="85"/>
      <c r="AB53" s="87"/>
      <c r="AC53" s="88"/>
      <c r="AD53" s="88"/>
      <c r="AE53" s="88"/>
      <c r="AF53" s="82"/>
      <c r="AG53" s="82"/>
      <c r="AH53" s="83"/>
    </row>
    <row r="54" spans="1:34" x14ac:dyDescent="0.25">
      <c r="A54" s="4">
        <v>21</v>
      </c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5"/>
      <c r="R54" s="85"/>
      <c r="S54" s="86"/>
      <c r="T54" s="86"/>
      <c r="U54" s="86"/>
      <c r="V54" s="87"/>
      <c r="W54" s="75"/>
      <c r="X54" s="76"/>
      <c r="Y54" s="85"/>
      <c r="Z54" s="87"/>
      <c r="AA54" s="85"/>
      <c r="AB54" s="87"/>
      <c r="AC54" s="88"/>
      <c r="AD54" s="88"/>
      <c r="AE54" s="88"/>
      <c r="AF54" s="82"/>
      <c r="AG54" s="82"/>
      <c r="AH54" s="83"/>
    </row>
    <row r="55" spans="1:34" x14ac:dyDescent="0.25">
      <c r="A55" s="4">
        <v>22</v>
      </c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5"/>
      <c r="R55" s="85"/>
      <c r="S55" s="86"/>
      <c r="T55" s="86"/>
      <c r="U55" s="86"/>
      <c r="V55" s="87"/>
      <c r="W55" s="75"/>
      <c r="X55" s="76"/>
      <c r="Y55" s="85"/>
      <c r="Z55" s="87"/>
      <c r="AA55" s="85"/>
      <c r="AB55" s="87"/>
      <c r="AC55" s="88"/>
      <c r="AD55" s="88"/>
      <c r="AE55" s="88"/>
      <c r="AF55" s="82"/>
      <c r="AG55" s="82"/>
      <c r="AH55" s="83"/>
    </row>
    <row r="56" spans="1:34" x14ac:dyDescent="0.25">
      <c r="A56" s="4">
        <v>23</v>
      </c>
      <c r="B56" s="53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5"/>
      <c r="R56" s="85"/>
      <c r="S56" s="86"/>
      <c r="T56" s="86"/>
      <c r="U56" s="86"/>
      <c r="V56" s="87"/>
      <c r="W56" s="75"/>
      <c r="X56" s="76"/>
      <c r="Y56" s="85"/>
      <c r="Z56" s="87"/>
      <c r="AA56" s="85"/>
      <c r="AB56" s="87"/>
      <c r="AC56" s="88"/>
      <c r="AD56" s="88"/>
      <c r="AE56" s="88"/>
      <c r="AF56" s="82"/>
      <c r="AG56" s="82"/>
      <c r="AH56" s="83"/>
    </row>
    <row r="57" spans="1:34" x14ac:dyDescent="0.25">
      <c r="A57" s="4">
        <v>24</v>
      </c>
      <c r="B57" s="53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5"/>
      <c r="R57" s="85"/>
      <c r="S57" s="86"/>
      <c r="T57" s="86"/>
      <c r="U57" s="86"/>
      <c r="V57" s="87"/>
      <c r="W57" s="75"/>
      <c r="X57" s="76"/>
      <c r="Y57" s="85"/>
      <c r="Z57" s="87"/>
      <c r="AA57" s="85"/>
      <c r="AB57" s="87"/>
      <c r="AC57" s="88"/>
      <c r="AD57" s="88"/>
      <c r="AE57" s="88"/>
      <c r="AF57" s="82"/>
      <c r="AG57" s="82"/>
      <c r="AH57" s="83"/>
    </row>
    <row r="58" spans="1:34" ht="16.5" thickBot="1" x14ac:dyDescent="0.3">
      <c r="A58" s="138" t="s">
        <v>7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40">
        <f>SUM(AF34:AH57)</f>
        <v>0</v>
      </c>
      <c r="AG58" s="139"/>
      <c r="AH58" s="141"/>
    </row>
    <row r="59" spans="1:34" ht="3.75" customHeight="1" thickBot="1" x14ac:dyDescent="0.3"/>
    <row r="60" spans="1:34" x14ac:dyDescent="0.25">
      <c r="A60" s="135" t="s">
        <v>32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7"/>
    </row>
    <row r="61" spans="1:34" ht="81" customHeight="1" thickBot="1" x14ac:dyDescent="0.3">
      <c r="A61" s="122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4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1" t="s">
        <v>2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3">
        <f ca="1">TODAY()</f>
        <v>43118</v>
      </c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5" t="s">
        <v>55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 t="s">
        <v>46</v>
      </c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7"/>
    </row>
    <row r="73" spans="1:34" x14ac:dyDescent="0.25">
      <c r="A73" s="125" t="s">
        <v>54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 t="s">
        <v>47</v>
      </c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7"/>
    </row>
    <row r="74" spans="1:34" ht="3" customHeight="1" thickBot="1" x14ac:dyDescent="0.3">
      <c r="A74" s="128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30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0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44" t="s">
        <v>36</v>
      </c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2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3" t="s">
        <v>38</v>
      </c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5"/>
      <c r="AH80" s="7"/>
    </row>
    <row r="81" spans="1:34" ht="29.25" customHeight="1" x14ac:dyDescent="0.25">
      <c r="A81" s="5"/>
      <c r="B81" s="156" t="s">
        <v>56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7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58" t="s">
        <v>39</v>
      </c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60"/>
      <c r="AH83" s="7"/>
    </row>
    <row r="84" spans="1:34" x14ac:dyDescent="0.25">
      <c r="A84" s="5"/>
      <c r="B84" s="12"/>
      <c r="C84" s="21" t="s">
        <v>53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161"/>
      <c r="U84" s="161"/>
      <c r="V84" s="161"/>
      <c r="W84" s="6" t="s">
        <v>42</v>
      </c>
      <c r="X84" s="6"/>
      <c r="Y84" s="6"/>
      <c r="Z84" s="33"/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42"/>
      <c r="G85" s="142"/>
      <c r="H85" s="142"/>
      <c r="I85" s="142"/>
      <c r="J85" s="142"/>
      <c r="K85" s="142"/>
      <c r="L85" s="142"/>
      <c r="M85" s="142"/>
      <c r="N85" s="14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51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3"/>
      <c r="AH86" s="16"/>
    </row>
    <row r="87" spans="1:34" x14ac:dyDescent="0.25">
      <c r="A87" s="8"/>
      <c r="B87" s="15"/>
      <c r="C87" s="9"/>
      <c r="D87" s="9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3"/>
      <c r="AH87" s="16"/>
    </row>
    <row r="88" spans="1:34" ht="17.25" customHeight="1" x14ac:dyDescent="0.25">
      <c r="A88" s="8"/>
      <c r="B88" s="147" t="s">
        <v>45</v>
      </c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4" t="s">
        <v>48</v>
      </c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2018-01-18T11:13:23Z</dcterms:modified>
</cp:coreProperties>
</file>